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/>
  <mc:AlternateContent xmlns:mc="http://schemas.openxmlformats.org/markup-compatibility/2006">
    <mc:Choice Requires="x15">
      <x15ac:absPath xmlns:x15ac="http://schemas.microsoft.com/office/spreadsheetml/2010/11/ac" url="https://kapadokyaedutr-my.sharepoint.com/personal/kadir_esen_kapadokya_edu_tr/Documents/İsraf Projesi/"/>
    </mc:Choice>
  </mc:AlternateContent>
  <xr:revisionPtr revIDLastSave="242" documentId="11_7CC443446268E48AA189A47AF3DF99AFDE47292A" xr6:coauthVersionLast="47" xr6:coauthVersionMax="47" xr10:uidLastSave="{8D155DEA-039E-4C20-A298-CEDCB0BA9561}"/>
  <bookViews>
    <workbookView minimized="1" xWindow="5115" yWindow="3045" windowWidth="15375" windowHeight="7875" activeTab="4" xr2:uid="{00000000-000D-0000-FFFF-FFFF00000000}"/>
  </bookViews>
  <sheets>
    <sheet name="Sayfa1" sheetId="1" r:id="rId1"/>
    <sheet name="Sayfa2" sheetId="2" r:id="rId2"/>
    <sheet name="Ezgi-İstatistik" sheetId="3" r:id="rId3"/>
    <sheet name="Ezgi kod" sheetId="4" r:id="rId4"/>
    <sheet name="Ezgi Toplam Atık Miktarı" sheetId="5" r:id="rId5"/>
    <sheet name="Ezgi Atık oranı" sheetId="6" r:id="rId6"/>
    <sheet name="et yemeği atık oran" sheetId="7" r:id="rId7"/>
  </sheets>
  <definedNames>
    <definedName name="_xlnm._FilterDatabase" localSheetId="2" hidden="1">'Ezgi-İstatistik'!$A$1:$AR$64</definedName>
    <definedName name="_xlnm._FilterDatabase" localSheetId="0" hidden="1">Sayfa1!$A$1:$AR$97</definedName>
    <definedName name="Z_90DEE207_C353_4CCF_A9DB_CB53F4C918DF_.wvu.FilterData" localSheetId="2" hidden="1">'Ezgi-İstatistik'!$A$1:$AS$999</definedName>
    <definedName name="Z_90DEE207_C353_4CCF_A9DB_CB53F4C918DF_.wvu.FilterData" localSheetId="0" hidden="1">Sayfa1!$A$1:$AS$1000</definedName>
    <definedName name="Z_ABC766F6_5FBF_4A02_BC59_7CD1CC5A6D17_.wvu.FilterData" localSheetId="2" hidden="1">'Ezgi-İstatistik'!$A$1:$F$49</definedName>
    <definedName name="Z_ABC766F6_5FBF_4A02_BC59_7CD1CC5A6D17_.wvu.FilterData" localSheetId="0" hidden="1">Sayfa1!$A$1:$F$50</definedName>
  </definedNames>
  <calcPr calcId="191028"/>
  <customWorkbookViews>
    <customWorkbookView name="Filtre 2" guid="{90DEE207-C353-4CCF-A9DB-CB53F4C918DF}" maximized="1" windowWidth="0" windowHeight="0" activeSheetId="0"/>
    <customWorkbookView name="Filtre 1" guid="{ABC766F6-5FBF-4A02-BC59-7CD1CC5A6D17}" maximized="1" windowWidth="0" windowHeight="0" activeSheetId="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O95" i="3" l="1"/>
  <c r="AI3" i="3"/>
  <c r="AI4" i="3"/>
  <c r="AI5" i="3"/>
  <c r="AI6" i="3"/>
  <c r="AI7" i="3"/>
  <c r="AI8" i="3"/>
  <c r="AI9" i="3"/>
  <c r="AI10" i="3"/>
  <c r="AI11" i="3"/>
  <c r="AI12" i="3"/>
  <c r="AI13" i="3"/>
  <c r="AI14" i="3"/>
  <c r="AI15" i="3"/>
  <c r="AI16" i="3"/>
  <c r="AI17" i="3"/>
  <c r="AI18" i="3"/>
  <c r="AI19" i="3"/>
  <c r="AI20" i="3"/>
  <c r="AI21" i="3"/>
  <c r="AI22" i="3"/>
  <c r="AI23" i="3"/>
  <c r="AI24" i="3"/>
  <c r="AI25" i="3"/>
  <c r="AI26" i="3"/>
  <c r="AI27" i="3"/>
  <c r="AI28" i="3"/>
  <c r="AI29" i="3"/>
  <c r="AI30" i="3"/>
  <c r="AI31" i="3"/>
  <c r="AI32" i="3"/>
  <c r="AI33" i="3"/>
  <c r="AI34" i="3"/>
  <c r="AI35" i="3"/>
  <c r="AI36" i="3"/>
  <c r="AI37" i="3"/>
  <c r="AI38" i="3"/>
  <c r="AI39" i="3"/>
  <c r="AI40" i="3"/>
  <c r="AI41" i="3"/>
  <c r="AI42" i="3"/>
  <c r="AI43" i="3"/>
  <c r="AI44" i="3"/>
  <c r="AI45" i="3"/>
  <c r="AI46" i="3"/>
  <c r="AI47" i="3"/>
  <c r="AI48" i="3"/>
  <c r="AI49" i="3"/>
  <c r="AI50" i="3"/>
  <c r="AI51" i="3"/>
  <c r="AI52" i="3"/>
  <c r="AI53" i="3"/>
  <c r="AI54" i="3"/>
  <c r="AI55" i="3"/>
  <c r="AI56" i="3"/>
  <c r="AI57" i="3"/>
  <c r="AI58" i="3"/>
  <c r="AI59" i="3"/>
  <c r="AI60" i="3"/>
  <c r="AI61" i="3"/>
  <c r="AI62" i="3"/>
  <c r="AI63" i="3"/>
  <c r="AI64" i="3"/>
  <c r="AI65" i="3"/>
  <c r="AI66" i="3"/>
  <c r="AI67" i="3"/>
  <c r="AI68" i="3"/>
  <c r="AI69" i="3"/>
  <c r="AI70" i="3"/>
  <c r="AI71" i="3"/>
  <c r="AI72" i="3"/>
  <c r="AI73" i="3"/>
  <c r="AI74" i="3"/>
  <c r="AI75" i="3"/>
  <c r="AI76" i="3"/>
  <c r="AI77" i="3"/>
  <c r="AI78" i="3"/>
  <c r="AI79" i="3"/>
  <c r="AI80" i="3"/>
  <c r="AI81" i="3"/>
  <c r="AI82" i="3"/>
  <c r="AI83" i="3"/>
  <c r="AI84" i="3"/>
  <c r="AI85" i="3"/>
  <c r="AI86" i="3"/>
  <c r="AI87" i="3"/>
  <c r="AI88" i="3"/>
  <c r="AI89" i="3"/>
  <c r="AI90" i="3"/>
  <c r="AI91" i="3"/>
  <c r="AI92" i="3"/>
  <c r="AI93" i="3"/>
  <c r="AI94" i="3"/>
  <c r="AI95" i="3"/>
  <c r="AI96" i="3"/>
  <c r="AI97" i="3"/>
  <c r="AI98" i="3"/>
  <c r="AI99" i="3"/>
  <c r="AI100" i="3"/>
  <c r="AI101" i="3"/>
  <c r="AI102" i="3"/>
  <c r="AI103" i="3"/>
  <c r="AI104" i="3"/>
  <c r="AI105" i="3"/>
  <c r="AI106" i="3"/>
  <c r="AI107" i="3"/>
  <c r="AI108" i="3"/>
  <c r="AI109" i="3"/>
  <c r="AI110" i="3"/>
  <c r="AI111" i="3"/>
  <c r="AI112" i="3"/>
  <c r="AI113" i="3"/>
  <c r="AI114" i="3"/>
  <c r="AI115" i="3"/>
  <c r="AI116" i="3"/>
  <c r="AI117" i="3"/>
  <c r="AI118" i="3"/>
  <c r="AI119" i="3"/>
  <c r="AI120" i="3"/>
  <c r="AI121" i="3"/>
  <c r="AI122" i="3"/>
  <c r="AI123" i="3"/>
  <c r="AI124" i="3"/>
  <c r="AI125" i="3"/>
  <c r="AI126" i="3"/>
  <c r="AI127" i="3"/>
  <c r="AI128" i="3"/>
  <c r="AI129" i="3"/>
  <c r="AI130" i="3"/>
  <c r="AI131" i="3"/>
  <c r="AI132" i="3"/>
  <c r="AI133" i="3"/>
  <c r="AI134" i="3"/>
  <c r="AI135" i="3"/>
  <c r="AI136" i="3"/>
  <c r="AI137" i="3"/>
  <c r="AI138" i="3"/>
  <c r="AI139" i="3"/>
  <c r="AI140" i="3"/>
  <c r="AI141" i="3"/>
  <c r="AI142" i="3"/>
  <c r="AI143" i="3"/>
  <c r="AI144" i="3"/>
  <c r="AI145" i="3"/>
  <c r="AI146" i="3"/>
  <c r="AI147" i="3"/>
  <c r="AI148" i="3"/>
  <c r="AI149" i="3"/>
  <c r="AI150" i="3"/>
  <c r="AI151" i="3"/>
  <c r="AI152" i="3"/>
  <c r="AI153" i="3"/>
  <c r="AI154" i="3"/>
  <c r="AI155" i="3"/>
  <c r="AI156" i="3"/>
  <c r="AI157" i="3"/>
  <c r="AI158" i="3"/>
  <c r="AI159" i="3"/>
  <c r="AI160" i="3"/>
  <c r="AI161" i="3"/>
  <c r="AI162" i="3"/>
  <c r="AI163" i="3"/>
  <c r="AI164" i="3"/>
  <c r="AI165" i="3"/>
  <c r="AI166" i="3"/>
  <c r="AI167" i="3"/>
  <c r="AI168" i="3"/>
  <c r="AI169" i="3"/>
  <c r="AI170" i="3"/>
  <c r="AI2" i="3"/>
  <c r="Y179" i="3"/>
  <c r="Y178" i="3"/>
  <c r="Y177" i="3"/>
  <c r="Y176" i="3"/>
  <c r="Y175" i="3"/>
  <c r="Y174" i="3"/>
  <c r="Y173" i="3"/>
  <c r="Y172" i="3"/>
  <c r="Y171" i="3"/>
  <c r="AM170" i="3"/>
  <c r="AG170" i="3"/>
  <c r="AF170" i="3"/>
  <c r="AE170" i="3"/>
  <c r="AD170" i="3"/>
  <c r="AC170" i="3"/>
  <c r="AB170" i="3"/>
  <c r="AA170" i="3"/>
  <c r="Z170" i="3"/>
  <c r="Y170" i="3"/>
  <c r="AM169" i="3"/>
  <c r="AG169" i="3"/>
  <c r="AF169" i="3"/>
  <c r="AE169" i="3"/>
  <c r="AD169" i="3"/>
  <c r="AC169" i="3"/>
  <c r="AB169" i="3"/>
  <c r="AA169" i="3"/>
  <c r="Z169" i="3"/>
  <c r="Y169" i="3"/>
  <c r="AM168" i="3"/>
  <c r="AG168" i="3"/>
  <c r="AF168" i="3"/>
  <c r="AE168" i="3"/>
  <c r="AD168" i="3"/>
  <c r="AC168" i="3"/>
  <c r="AB168" i="3"/>
  <c r="AA168" i="3"/>
  <c r="Z168" i="3"/>
  <c r="Y168" i="3"/>
  <c r="AM167" i="3"/>
  <c r="AG167" i="3"/>
  <c r="AF167" i="3"/>
  <c r="AE167" i="3"/>
  <c r="AD167" i="3"/>
  <c r="AC167" i="3"/>
  <c r="AB167" i="3"/>
  <c r="AA167" i="3"/>
  <c r="Z167" i="3"/>
  <c r="Y167" i="3"/>
  <c r="AM166" i="3"/>
  <c r="AG166" i="3"/>
  <c r="AF166" i="3"/>
  <c r="AE166" i="3"/>
  <c r="AD166" i="3"/>
  <c r="AC166" i="3"/>
  <c r="AB166" i="3"/>
  <c r="AA166" i="3"/>
  <c r="Z166" i="3"/>
  <c r="Y166" i="3"/>
  <c r="AM165" i="3"/>
  <c r="AG165" i="3"/>
  <c r="AF165" i="3"/>
  <c r="AE165" i="3"/>
  <c r="AD165" i="3"/>
  <c r="AC165" i="3"/>
  <c r="AB165" i="3"/>
  <c r="AA165" i="3"/>
  <c r="Z165" i="3"/>
  <c r="Y165" i="3"/>
  <c r="AM164" i="3"/>
  <c r="AG164" i="3"/>
  <c r="AF164" i="3"/>
  <c r="AE164" i="3"/>
  <c r="AD164" i="3"/>
  <c r="AC164" i="3"/>
  <c r="AB164" i="3"/>
  <c r="AA164" i="3"/>
  <c r="Z164" i="3"/>
  <c r="Y164" i="3"/>
  <c r="AM163" i="3"/>
  <c r="AG163" i="3"/>
  <c r="AF163" i="3"/>
  <c r="AE163" i="3"/>
  <c r="AD163" i="3"/>
  <c r="AC163" i="3"/>
  <c r="AB163" i="3"/>
  <c r="AA163" i="3"/>
  <c r="Z163" i="3"/>
  <c r="Y163" i="3"/>
  <c r="AM162" i="3"/>
  <c r="AG162" i="3"/>
  <c r="AF162" i="3"/>
  <c r="AE162" i="3"/>
  <c r="AD162" i="3"/>
  <c r="AC162" i="3"/>
  <c r="AB162" i="3"/>
  <c r="AA162" i="3"/>
  <c r="Z162" i="3"/>
  <c r="Y162" i="3"/>
  <c r="AM161" i="3"/>
  <c r="AG161" i="3"/>
  <c r="AF161" i="3"/>
  <c r="AE161" i="3"/>
  <c r="AD161" i="3"/>
  <c r="AC161" i="3"/>
  <c r="AB161" i="3"/>
  <c r="AA161" i="3"/>
  <c r="Z161" i="3"/>
  <c r="Y161" i="3"/>
  <c r="AM160" i="3"/>
  <c r="AG160" i="3"/>
  <c r="AF160" i="3"/>
  <c r="AE160" i="3"/>
  <c r="AD160" i="3"/>
  <c r="AC160" i="3"/>
  <c r="AB160" i="3"/>
  <c r="AA160" i="3"/>
  <c r="Z160" i="3"/>
  <c r="Y160" i="3"/>
  <c r="AM159" i="3"/>
  <c r="AG159" i="3"/>
  <c r="AF159" i="3"/>
  <c r="AE159" i="3"/>
  <c r="AD159" i="3"/>
  <c r="AC159" i="3"/>
  <c r="AB159" i="3"/>
  <c r="AA159" i="3"/>
  <c r="Z159" i="3"/>
  <c r="Y159" i="3"/>
  <c r="AM158" i="3"/>
  <c r="AG158" i="3"/>
  <c r="AF158" i="3"/>
  <c r="AE158" i="3"/>
  <c r="AD158" i="3"/>
  <c r="AC158" i="3"/>
  <c r="AB158" i="3"/>
  <c r="AA158" i="3"/>
  <c r="Z158" i="3"/>
  <c r="Y158" i="3"/>
  <c r="AM157" i="3"/>
  <c r="AG157" i="3"/>
  <c r="AF157" i="3"/>
  <c r="AE157" i="3"/>
  <c r="AD157" i="3"/>
  <c r="AC157" i="3"/>
  <c r="AB157" i="3"/>
  <c r="AA157" i="3"/>
  <c r="Z157" i="3"/>
  <c r="Y157" i="3"/>
  <c r="AM156" i="3"/>
  <c r="AG156" i="3"/>
  <c r="AF156" i="3"/>
  <c r="AE156" i="3"/>
  <c r="AD156" i="3"/>
  <c r="AC156" i="3"/>
  <c r="AQ156" i="3" s="1"/>
  <c r="AB156" i="3"/>
  <c r="AA156" i="3"/>
  <c r="Z156" i="3"/>
  <c r="Y156" i="3"/>
  <c r="AM155" i="3"/>
  <c r="AG155" i="3"/>
  <c r="AF155" i="3"/>
  <c r="AE155" i="3"/>
  <c r="AD155" i="3"/>
  <c r="AC155" i="3"/>
  <c r="AB155" i="3"/>
  <c r="AA155" i="3"/>
  <c r="Z155" i="3"/>
  <c r="Y155" i="3"/>
  <c r="AM154" i="3"/>
  <c r="AG154" i="3"/>
  <c r="AF154" i="3"/>
  <c r="AE154" i="3"/>
  <c r="AD154" i="3"/>
  <c r="AC154" i="3"/>
  <c r="AB154" i="3"/>
  <c r="AA154" i="3"/>
  <c r="Z154" i="3"/>
  <c r="Y154" i="3"/>
  <c r="AM153" i="3"/>
  <c r="AG153" i="3"/>
  <c r="AF153" i="3"/>
  <c r="AE153" i="3"/>
  <c r="AD153" i="3"/>
  <c r="AC153" i="3"/>
  <c r="AB153" i="3"/>
  <c r="AA153" i="3"/>
  <c r="Z153" i="3"/>
  <c r="Y153" i="3"/>
  <c r="AM152" i="3"/>
  <c r="AG152" i="3"/>
  <c r="AF152" i="3"/>
  <c r="AE152" i="3"/>
  <c r="AD152" i="3"/>
  <c r="AC152" i="3"/>
  <c r="AQ152" i="3" s="1"/>
  <c r="AB152" i="3"/>
  <c r="AA152" i="3"/>
  <c r="Z152" i="3"/>
  <c r="Y152" i="3"/>
  <c r="AM151" i="3"/>
  <c r="AG151" i="3"/>
  <c r="AF151" i="3"/>
  <c r="AE151" i="3"/>
  <c r="AD151" i="3"/>
  <c r="AC151" i="3"/>
  <c r="AB151" i="3"/>
  <c r="AA151" i="3"/>
  <c r="Z151" i="3"/>
  <c r="Y151" i="3"/>
  <c r="AM150" i="3"/>
  <c r="AG150" i="3"/>
  <c r="AF150" i="3"/>
  <c r="AE150" i="3"/>
  <c r="AD150" i="3"/>
  <c r="AC150" i="3"/>
  <c r="AB150" i="3"/>
  <c r="AA150" i="3"/>
  <c r="Z150" i="3"/>
  <c r="Y150" i="3"/>
  <c r="AM149" i="3"/>
  <c r="AG149" i="3"/>
  <c r="AF149" i="3"/>
  <c r="AE149" i="3"/>
  <c r="AD149" i="3"/>
  <c r="AC149" i="3"/>
  <c r="AB149" i="3"/>
  <c r="AA149" i="3"/>
  <c r="Z149" i="3"/>
  <c r="Y149" i="3"/>
  <c r="AM148" i="3"/>
  <c r="AG148" i="3"/>
  <c r="AF148" i="3"/>
  <c r="AE148" i="3"/>
  <c r="AD148" i="3"/>
  <c r="AC148" i="3"/>
  <c r="AQ148" i="3" s="1"/>
  <c r="AB148" i="3"/>
  <c r="AA148" i="3"/>
  <c r="Z148" i="3"/>
  <c r="Y148" i="3"/>
  <c r="AM147" i="3"/>
  <c r="AG147" i="3"/>
  <c r="AF147" i="3"/>
  <c r="AE147" i="3"/>
  <c r="AD147" i="3"/>
  <c r="AC147" i="3"/>
  <c r="AB147" i="3"/>
  <c r="AA147" i="3"/>
  <c r="Z147" i="3"/>
  <c r="Y147" i="3"/>
  <c r="AM146" i="3"/>
  <c r="AG146" i="3"/>
  <c r="AF146" i="3"/>
  <c r="AE146" i="3"/>
  <c r="AD146" i="3"/>
  <c r="AC146" i="3"/>
  <c r="AB146" i="3"/>
  <c r="AA146" i="3"/>
  <c r="Z146" i="3"/>
  <c r="Y146" i="3"/>
  <c r="AM145" i="3"/>
  <c r="AG145" i="3"/>
  <c r="AF145" i="3"/>
  <c r="AE145" i="3"/>
  <c r="AD145" i="3"/>
  <c r="AC145" i="3"/>
  <c r="AB145" i="3"/>
  <c r="AA145" i="3"/>
  <c r="AP145" i="3" s="1"/>
  <c r="Z145" i="3"/>
  <c r="Y145" i="3"/>
  <c r="AM144" i="3"/>
  <c r="AG144" i="3"/>
  <c r="AF144" i="3"/>
  <c r="AE144" i="3"/>
  <c r="AD144" i="3"/>
  <c r="AC144" i="3"/>
  <c r="AB144" i="3"/>
  <c r="AA144" i="3"/>
  <c r="Z144" i="3"/>
  <c r="Y144" i="3"/>
  <c r="AM143" i="3"/>
  <c r="AG143" i="3"/>
  <c r="AF143" i="3"/>
  <c r="AE143" i="3"/>
  <c r="AR143" i="3" s="1"/>
  <c r="AD143" i="3"/>
  <c r="AC143" i="3"/>
  <c r="AB143" i="3"/>
  <c r="AA143" i="3"/>
  <c r="Z143" i="3"/>
  <c r="Y143" i="3"/>
  <c r="AM142" i="3"/>
  <c r="AG142" i="3"/>
  <c r="AF142" i="3"/>
  <c r="AE142" i="3"/>
  <c r="AD142" i="3"/>
  <c r="AC142" i="3"/>
  <c r="AB142" i="3"/>
  <c r="AP142" i="3" s="1"/>
  <c r="AA142" i="3"/>
  <c r="Z142" i="3"/>
  <c r="Y142" i="3"/>
  <c r="AH142" i="3" s="1"/>
  <c r="AM141" i="3"/>
  <c r="AG141" i="3"/>
  <c r="AF141" i="3"/>
  <c r="AE141" i="3"/>
  <c r="AD141" i="3"/>
  <c r="AQ141" i="3" s="1"/>
  <c r="AC141" i="3"/>
  <c r="AB141" i="3"/>
  <c r="AA141" i="3"/>
  <c r="Z141" i="3"/>
  <c r="AO141" i="3" s="1"/>
  <c r="Y141" i="3"/>
  <c r="AM140" i="3"/>
  <c r="AG140" i="3"/>
  <c r="AF140" i="3"/>
  <c r="AE140" i="3"/>
  <c r="AD140" i="3"/>
  <c r="AQ140" i="3" s="1"/>
  <c r="AC140" i="3"/>
  <c r="AB140" i="3"/>
  <c r="AA140" i="3"/>
  <c r="Z140" i="3"/>
  <c r="Y140" i="3"/>
  <c r="AM139" i="3"/>
  <c r="AG139" i="3"/>
  <c r="AF139" i="3"/>
  <c r="AE139" i="3"/>
  <c r="AD139" i="3"/>
  <c r="AC139" i="3"/>
  <c r="AB139" i="3"/>
  <c r="AA139" i="3"/>
  <c r="Z139" i="3"/>
  <c r="Y139" i="3"/>
  <c r="AM138" i="3"/>
  <c r="AG138" i="3"/>
  <c r="AF138" i="3"/>
  <c r="AE138" i="3"/>
  <c r="AD138" i="3"/>
  <c r="AC138" i="3"/>
  <c r="AB138" i="3"/>
  <c r="AA138" i="3"/>
  <c r="Z138" i="3"/>
  <c r="Y138" i="3"/>
  <c r="AM137" i="3"/>
  <c r="AG137" i="3"/>
  <c r="AF137" i="3"/>
  <c r="AE137" i="3"/>
  <c r="AD137" i="3"/>
  <c r="AC137" i="3"/>
  <c r="AB137" i="3"/>
  <c r="AA137" i="3"/>
  <c r="AP137" i="3" s="1"/>
  <c r="Z137" i="3"/>
  <c r="Y137" i="3"/>
  <c r="AM136" i="3"/>
  <c r="AG136" i="3"/>
  <c r="AF136" i="3"/>
  <c r="AE136" i="3"/>
  <c r="AD136" i="3"/>
  <c r="AC136" i="3"/>
  <c r="AB136" i="3"/>
  <c r="AA136" i="3"/>
  <c r="Z136" i="3"/>
  <c r="Y136" i="3"/>
  <c r="AM135" i="3"/>
  <c r="AG135" i="3"/>
  <c r="AF135" i="3"/>
  <c r="AE135" i="3"/>
  <c r="AR135" i="3" s="1"/>
  <c r="AD135" i="3"/>
  <c r="AC135" i="3"/>
  <c r="AB135" i="3"/>
  <c r="AA135" i="3"/>
  <c r="Z135" i="3"/>
  <c r="Y135" i="3"/>
  <c r="AM134" i="3"/>
  <c r="AG134" i="3"/>
  <c r="AF134" i="3"/>
  <c r="AR134" i="3" s="1"/>
  <c r="AE134" i="3"/>
  <c r="AD134" i="3"/>
  <c r="AC134" i="3"/>
  <c r="AB134" i="3"/>
  <c r="AP134" i="3" s="1"/>
  <c r="AA134" i="3"/>
  <c r="Z134" i="3"/>
  <c r="Y134" i="3"/>
  <c r="AH134" i="3" s="1"/>
  <c r="AM133" i="3"/>
  <c r="AG133" i="3"/>
  <c r="AF133" i="3"/>
  <c r="AE133" i="3"/>
  <c r="AD133" i="3"/>
  <c r="AQ133" i="3" s="1"/>
  <c r="AC133" i="3"/>
  <c r="AB133" i="3"/>
  <c r="AA133" i="3"/>
  <c r="Z133" i="3"/>
  <c r="AO133" i="3" s="1"/>
  <c r="Y133" i="3"/>
  <c r="AM132" i="3"/>
  <c r="AG132" i="3"/>
  <c r="AF132" i="3"/>
  <c r="AE132" i="3"/>
  <c r="AD132" i="3"/>
  <c r="AC132" i="3"/>
  <c r="AB132" i="3"/>
  <c r="AA132" i="3"/>
  <c r="Z132" i="3"/>
  <c r="Y132" i="3"/>
  <c r="AH132" i="3" s="1"/>
  <c r="AM131" i="3"/>
  <c r="AG131" i="3"/>
  <c r="AF131" i="3"/>
  <c r="AE131" i="3"/>
  <c r="AD131" i="3"/>
  <c r="AC131" i="3"/>
  <c r="AB131" i="3"/>
  <c r="AA131" i="3"/>
  <c r="Z131" i="3"/>
  <c r="Y131" i="3"/>
  <c r="AM130" i="3"/>
  <c r="AG130" i="3"/>
  <c r="AF130" i="3"/>
  <c r="AE130" i="3"/>
  <c r="AD130" i="3"/>
  <c r="AC130" i="3"/>
  <c r="AB130" i="3"/>
  <c r="AA130" i="3"/>
  <c r="Z130" i="3"/>
  <c r="Y130" i="3"/>
  <c r="AM129" i="3"/>
  <c r="AG129" i="3"/>
  <c r="AF129" i="3"/>
  <c r="AE129" i="3"/>
  <c r="AD129" i="3"/>
  <c r="AC129" i="3"/>
  <c r="AB129" i="3"/>
  <c r="AA129" i="3"/>
  <c r="AP129" i="3" s="1"/>
  <c r="Z129" i="3"/>
  <c r="Y129" i="3"/>
  <c r="AM128" i="3"/>
  <c r="AG128" i="3"/>
  <c r="AF128" i="3"/>
  <c r="AR128" i="3" s="1"/>
  <c r="AE128" i="3"/>
  <c r="AD128" i="3"/>
  <c r="AC128" i="3"/>
  <c r="AB128" i="3"/>
  <c r="AP128" i="3" s="1"/>
  <c r="AA128" i="3"/>
  <c r="Z128" i="3"/>
  <c r="Y128" i="3"/>
  <c r="AH128" i="3" s="1"/>
  <c r="AM127" i="3"/>
  <c r="AG127" i="3"/>
  <c r="AF127" i="3"/>
  <c r="AE127" i="3"/>
  <c r="AR127" i="3" s="1"/>
  <c r="AD127" i="3"/>
  <c r="AC127" i="3"/>
  <c r="AB127" i="3"/>
  <c r="AA127" i="3"/>
  <c r="Z127" i="3"/>
  <c r="Y127" i="3"/>
  <c r="AM126" i="3"/>
  <c r="AG126" i="3"/>
  <c r="AF126" i="3"/>
  <c r="AR126" i="3" s="1"/>
  <c r="AE126" i="3"/>
  <c r="AD126" i="3"/>
  <c r="AC126" i="3"/>
  <c r="AB126" i="3"/>
  <c r="AP126" i="3" s="1"/>
  <c r="AA126" i="3"/>
  <c r="Z126" i="3"/>
  <c r="Y126" i="3"/>
  <c r="AH126" i="3" s="1"/>
  <c r="AM125" i="3"/>
  <c r="AG125" i="3"/>
  <c r="AF125" i="3"/>
  <c r="AE125" i="3"/>
  <c r="AD125" i="3"/>
  <c r="AQ125" i="3" s="1"/>
  <c r="AC125" i="3"/>
  <c r="AB125" i="3"/>
  <c r="AA125" i="3"/>
  <c r="Z125" i="3"/>
  <c r="AO125" i="3" s="1"/>
  <c r="Y125" i="3"/>
  <c r="AM124" i="3"/>
  <c r="AG124" i="3"/>
  <c r="AF124" i="3"/>
  <c r="AE124" i="3"/>
  <c r="AD124" i="3"/>
  <c r="AC124" i="3"/>
  <c r="AQ124" i="3" s="1"/>
  <c r="AB124" i="3"/>
  <c r="AA124" i="3"/>
  <c r="Z124" i="3"/>
  <c r="Y124" i="3"/>
  <c r="AH124" i="3" s="1"/>
  <c r="AM123" i="3"/>
  <c r="AG123" i="3"/>
  <c r="AF123" i="3"/>
  <c r="AE123" i="3"/>
  <c r="AD123" i="3"/>
  <c r="AC123" i="3"/>
  <c r="AB123" i="3"/>
  <c r="AA123" i="3"/>
  <c r="Z123" i="3"/>
  <c r="Y123" i="3"/>
  <c r="AM122" i="3"/>
  <c r="AG122" i="3"/>
  <c r="AF122" i="3"/>
  <c r="AE122" i="3"/>
  <c r="AD122" i="3"/>
  <c r="AC122" i="3"/>
  <c r="AB122" i="3"/>
  <c r="AA122" i="3"/>
  <c r="Z122" i="3"/>
  <c r="Y122" i="3"/>
  <c r="AH122" i="3" s="1"/>
  <c r="AM121" i="3"/>
  <c r="AG121" i="3"/>
  <c r="AF121" i="3"/>
  <c r="AE121" i="3"/>
  <c r="AD121" i="3"/>
  <c r="AC121" i="3"/>
  <c r="AB121" i="3"/>
  <c r="AA121" i="3"/>
  <c r="Z121" i="3"/>
  <c r="Y121" i="3"/>
  <c r="AM120" i="3"/>
  <c r="AG120" i="3"/>
  <c r="AF120" i="3"/>
  <c r="AE120" i="3"/>
  <c r="AD120" i="3"/>
  <c r="AC120" i="3"/>
  <c r="AB120" i="3"/>
  <c r="AA120" i="3"/>
  <c r="Z120" i="3"/>
  <c r="Y120" i="3"/>
  <c r="AH120" i="3" s="1"/>
  <c r="AM119" i="3"/>
  <c r="AG119" i="3"/>
  <c r="AF119" i="3"/>
  <c r="AE119" i="3"/>
  <c r="AD119" i="3"/>
  <c r="AQ119" i="3" s="1"/>
  <c r="AC119" i="3"/>
  <c r="AB119" i="3"/>
  <c r="AA119" i="3"/>
  <c r="Z119" i="3"/>
  <c r="AO119" i="3" s="1"/>
  <c r="Y119" i="3"/>
  <c r="AM118" i="3"/>
  <c r="AG118" i="3"/>
  <c r="AF118" i="3"/>
  <c r="AE118" i="3"/>
  <c r="AD118" i="3"/>
  <c r="AC118" i="3"/>
  <c r="AB118" i="3"/>
  <c r="AA118" i="3"/>
  <c r="Z118" i="3"/>
  <c r="Y118" i="3"/>
  <c r="AM117" i="3"/>
  <c r="AG117" i="3"/>
  <c r="AF117" i="3"/>
  <c r="AE117" i="3"/>
  <c r="AD117" i="3"/>
  <c r="AQ117" i="3" s="1"/>
  <c r="AC117" i="3"/>
  <c r="AB117" i="3"/>
  <c r="AA117" i="3"/>
  <c r="Z117" i="3"/>
  <c r="Y117" i="3"/>
  <c r="AM116" i="3"/>
  <c r="AG116" i="3"/>
  <c r="AF116" i="3"/>
  <c r="AE116" i="3"/>
  <c r="AD116" i="3"/>
  <c r="AC116" i="3"/>
  <c r="AB116" i="3"/>
  <c r="AA116" i="3"/>
  <c r="Z116" i="3"/>
  <c r="Y116" i="3"/>
  <c r="AH116" i="3" s="1"/>
  <c r="AM115" i="3"/>
  <c r="AG115" i="3"/>
  <c r="AF115" i="3"/>
  <c r="AE115" i="3"/>
  <c r="AD115" i="3"/>
  <c r="AQ115" i="3" s="1"/>
  <c r="AC115" i="3"/>
  <c r="AB115" i="3"/>
  <c r="AA115" i="3"/>
  <c r="Z115" i="3"/>
  <c r="Y115" i="3"/>
  <c r="AM114" i="3"/>
  <c r="AG114" i="3"/>
  <c r="AF114" i="3"/>
  <c r="AR114" i="3" s="1"/>
  <c r="AE114" i="3"/>
  <c r="AD114" i="3"/>
  <c r="AC114" i="3"/>
  <c r="AB114" i="3"/>
  <c r="AA114" i="3"/>
  <c r="Z114" i="3"/>
  <c r="Y114" i="3"/>
  <c r="AH114" i="3" s="1"/>
  <c r="AM113" i="3"/>
  <c r="AG113" i="3"/>
  <c r="AF113" i="3"/>
  <c r="AE113" i="3"/>
  <c r="AD113" i="3"/>
  <c r="AC113" i="3"/>
  <c r="AB113" i="3"/>
  <c r="AA113" i="3"/>
  <c r="Z113" i="3"/>
  <c r="Y113" i="3"/>
  <c r="AM112" i="3"/>
  <c r="AH112" i="3"/>
  <c r="AG112" i="3"/>
  <c r="AF112" i="3"/>
  <c r="AE112" i="3"/>
  <c r="AD112" i="3"/>
  <c r="AQ112" i="3" s="1"/>
  <c r="AC112" i="3"/>
  <c r="AB112" i="3"/>
  <c r="AA112" i="3"/>
  <c r="Z112" i="3"/>
  <c r="Y112" i="3"/>
  <c r="AM111" i="3"/>
  <c r="AG111" i="3"/>
  <c r="AF111" i="3"/>
  <c r="AE111" i="3"/>
  <c r="AD111" i="3"/>
  <c r="AC111" i="3"/>
  <c r="AB111" i="3"/>
  <c r="AP111" i="3" s="1"/>
  <c r="AA111" i="3"/>
  <c r="Z111" i="3"/>
  <c r="Y111" i="3"/>
  <c r="AM110" i="3"/>
  <c r="AG110" i="3"/>
  <c r="AF110" i="3"/>
  <c r="AE110" i="3"/>
  <c r="AD110" i="3"/>
  <c r="AQ110" i="3" s="1"/>
  <c r="AC110" i="3"/>
  <c r="AB110" i="3"/>
  <c r="AA110" i="3"/>
  <c r="Z110" i="3"/>
  <c r="Y110" i="3"/>
  <c r="AM109" i="3"/>
  <c r="AG109" i="3"/>
  <c r="AF109" i="3"/>
  <c r="AE109" i="3"/>
  <c r="AD109" i="3"/>
  <c r="AC109" i="3"/>
  <c r="AB109" i="3"/>
  <c r="AA109" i="3"/>
  <c r="Z109" i="3"/>
  <c r="Y109" i="3"/>
  <c r="AH109" i="3" s="1"/>
  <c r="AM108" i="3"/>
  <c r="AG108" i="3"/>
  <c r="AF108" i="3"/>
  <c r="AE108" i="3"/>
  <c r="AD108" i="3"/>
  <c r="AC108" i="3"/>
  <c r="AB108" i="3"/>
  <c r="AA108" i="3"/>
  <c r="Z108" i="3"/>
  <c r="Y108" i="3"/>
  <c r="AM107" i="3"/>
  <c r="AG107" i="3"/>
  <c r="AF107" i="3"/>
  <c r="AE107" i="3"/>
  <c r="AD107" i="3"/>
  <c r="AC107" i="3"/>
  <c r="AB107" i="3"/>
  <c r="AA107" i="3"/>
  <c r="Z107" i="3"/>
  <c r="Y107" i="3"/>
  <c r="AM106" i="3"/>
  <c r="AG106" i="3"/>
  <c r="AF106" i="3"/>
  <c r="AE106" i="3"/>
  <c r="AD106" i="3"/>
  <c r="AC106" i="3"/>
  <c r="AB106" i="3"/>
  <c r="AA106" i="3"/>
  <c r="Z106" i="3"/>
  <c r="Y106" i="3"/>
  <c r="AM105" i="3"/>
  <c r="AG105" i="3"/>
  <c r="AF105" i="3"/>
  <c r="AR105" i="3" s="1"/>
  <c r="AE105" i="3"/>
  <c r="AD105" i="3"/>
  <c r="AC105" i="3"/>
  <c r="AB105" i="3"/>
  <c r="AA105" i="3"/>
  <c r="Z105" i="3"/>
  <c r="Y105" i="3"/>
  <c r="AM104" i="3"/>
  <c r="AG104" i="3"/>
  <c r="AF104" i="3"/>
  <c r="AE104" i="3"/>
  <c r="AD104" i="3"/>
  <c r="AC104" i="3"/>
  <c r="AB104" i="3"/>
  <c r="AA104" i="3"/>
  <c r="Z104" i="3"/>
  <c r="Y104" i="3"/>
  <c r="AM103" i="3"/>
  <c r="AG103" i="3"/>
  <c r="AF103" i="3"/>
  <c r="AE103" i="3"/>
  <c r="AD103" i="3"/>
  <c r="AC103" i="3"/>
  <c r="AB103" i="3"/>
  <c r="AA103" i="3"/>
  <c r="Z103" i="3"/>
  <c r="Y103" i="3"/>
  <c r="AM102" i="3"/>
  <c r="AG102" i="3"/>
  <c r="AF102" i="3"/>
  <c r="AE102" i="3"/>
  <c r="AD102" i="3"/>
  <c r="AC102" i="3"/>
  <c r="AB102" i="3"/>
  <c r="AA102" i="3"/>
  <c r="Z102" i="3"/>
  <c r="Y102" i="3"/>
  <c r="AM101" i="3"/>
  <c r="AG101" i="3"/>
  <c r="AF101" i="3"/>
  <c r="AR101" i="3" s="1"/>
  <c r="AE101" i="3"/>
  <c r="AD101" i="3"/>
  <c r="AC101" i="3"/>
  <c r="AB101" i="3"/>
  <c r="AA101" i="3"/>
  <c r="Z101" i="3"/>
  <c r="AO101" i="3" s="1"/>
  <c r="AM100" i="3"/>
  <c r="AG100" i="3"/>
  <c r="AF100" i="3"/>
  <c r="AE100" i="3"/>
  <c r="AD100" i="3"/>
  <c r="AC100" i="3"/>
  <c r="AB100" i="3"/>
  <c r="AA100" i="3"/>
  <c r="Z100" i="3"/>
  <c r="AO100" i="3" s="1"/>
  <c r="AM99" i="3"/>
  <c r="AG99" i="3"/>
  <c r="AF99" i="3"/>
  <c r="AE99" i="3"/>
  <c r="AD99" i="3"/>
  <c r="AC99" i="3"/>
  <c r="AB99" i="3"/>
  <c r="AA99" i="3"/>
  <c r="Z99" i="3"/>
  <c r="Y99" i="3"/>
  <c r="AM98" i="3"/>
  <c r="AG98" i="3"/>
  <c r="AF98" i="3"/>
  <c r="AE98" i="3"/>
  <c r="AD98" i="3"/>
  <c r="AC98" i="3"/>
  <c r="AB98" i="3"/>
  <c r="AA98" i="3"/>
  <c r="Z98" i="3"/>
  <c r="Y98" i="3"/>
  <c r="AM96" i="3"/>
  <c r="AG96" i="3"/>
  <c r="AF96" i="3"/>
  <c r="AE96" i="3"/>
  <c r="AD96" i="3"/>
  <c r="AC96" i="3"/>
  <c r="AB96" i="3"/>
  <c r="AA96" i="3"/>
  <c r="Z96" i="3"/>
  <c r="Y96" i="3"/>
  <c r="AM95" i="3"/>
  <c r="AG95" i="3"/>
  <c r="AF95" i="3"/>
  <c r="AE95" i="3"/>
  <c r="AD95" i="3"/>
  <c r="AC95" i="3"/>
  <c r="AB95" i="3"/>
  <c r="AA95" i="3"/>
  <c r="Z95" i="3"/>
  <c r="AM94" i="3"/>
  <c r="AG94" i="3"/>
  <c r="AF94" i="3"/>
  <c r="AE94" i="3"/>
  <c r="AD94" i="3"/>
  <c r="AC94" i="3"/>
  <c r="AQ94" i="3" s="1"/>
  <c r="AB94" i="3"/>
  <c r="AA94" i="3"/>
  <c r="Z94" i="3"/>
  <c r="Y94" i="3"/>
  <c r="AM93" i="3"/>
  <c r="AG93" i="3"/>
  <c r="AF93" i="3"/>
  <c r="AE93" i="3"/>
  <c r="AD93" i="3"/>
  <c r="AC93" i="3"/>
  <c r="AB93" i="3"/>
  <c r="AA93" i="3"/>
  <c r="Z93" i="3"/>
  <c r="Y93" i="3"/>
  <c r="AM92" i="3"/>
  <c r="AG92" i="3"/>
  <c r="AF92" i="3"/>
  <c r="AE92" i="3"/>
  <c r="AR92" i="3" s="1"/>
  <c r="AD92" i="3"/>
  <c r="AC92" i="3"/>
  <c r="AB92" i="3"/>
  <c r="AA92" i="3"/>
  <c r="Z92" i="3"/>
  <c r="Y92" i="3"/>
  <c r="AM91" i="3"/>
  <c r="AG91" i="3"/>
  <c r="AF91" i="3"/>
  <c r="AE91" i="3"/>
  <c r="AR91" i="3" s="1"/>
  <c r="AD91" i="3"/>
  <c r="AC91" i="3"/>
  <c r="AB91" i="3"/>
  <c r="AA91" i="3"/>
  <c r="AP91" i="3" s="1"/>
  <c r="Z91" i="3"/>
  <c r="Y91" i="3"/>
  <c r="AM90" i="3"/>
  <c r="AH90" i="3"/>
  <c r="AG90" i="3"/>
  <c r="AF90" i="3"/>
  <c r="AE90" i="3"/>
  <c r="AD90" i="3"/>
  <c r="AQ90" i="3" s="1"/>
  <c r="AC90" i="3"/>
  <c r="AB90" i="3"/>
  <c r="AA90" i="3"/>
  <c r="Z90" i="3"/>
  <c r="Y90" i="3"/>
  <c r="AM89" i="3"/>
  <c r="AG89" i="3"/>
  <c r="AF89" i="3"/>
  <c r="AE89" i="3"/>
  <c r="AD89" i="3"/>
  <c r="AC89" i="3"/>
  <c r="AB89" i="3"/>
  <c r="AA89" i="3"/>
  <c r="Z89" i="3"/>
  <c r="Y89" i="3"/>
  <c r="AM88" i="3"/>
  <c r="AG88" i="3"/>
  <c r="AF88" i="3"/>
  <c r="AE88" i="3"/>
  <c r="AD88" i="3"/>
  <c r="AC88" i="3"/>
  <c r="AB88" i="3"/>
  <c r="AA88" i="3"/>
  <c r="Z88" i="3"/>
  <c r="Y88" i="3"/>
  <c r="AM87" i="3"/>
  <c r="AG87" i="3"/>
  <c r="AF87" i="3"/>
  <c r="AE87" i="3"/>
  <c r="AD87" i="3"/>
  <c r="AC87" i="3"/>
  <c r="AB87" i="3"/>
  <c r="AA87" i="3"/>
  <c r="Z87" i="3"/>
  <c r="Y87" i="3"/>
  <c r="AH87" i="3" s="1"/>
  <c r="AM86" i="3"/>
  <c r="AG86" i="3"/>
  <c r="AF86" i="3"/>
  <c r="AE86" i="3"/>
  <c r="AD86" i="3"/>
  <c r="AC86" i="3"/>
  <c r="AB86" i="3"/>
  <c r="AA86" i="3"/>
  <c r="AP86" i="3" s="1"/>
  <c r="Z86" i="3"/>
  <c r="Y86" i="3"/>
  <c r="AM85" i="3"/>
  <c r="AG85" i="3"/>
  <c r="AF85" i="3"/>
  <c r="AE85" i="3"/>
  <c r="AD85" i="3"/>
  <c r="AC85" i="3"/>
  <c r="AB85" i="3"/>
  <c r="AA85" i="3"/>
  <c r="Z85" i="3"/>
  <c r="Y85" i="3"/>
  <c r="AM84" i="3"/>
  <c r="AG84" i="3"/>
  <c r="AF84" i="3"/>
  <c r="AE84" i="3"/>
  <c r="AR84" i="3" s="1"/>
  <c r="AD84" i="3"/>
  <c r="AC84" i="3"/>
  <c r="AB84" i="3"/>
  <c r="AA84" i="3"/>
  <c r="Z84" i="3"/>
  <c r="Y84" i="3"/>
  <c r="AM83" i="3"/>
  <c r="AG83" i="3"/>
  <c r="AF83" i="3"/>
  <c r="AE83" i="3"/>
  <c r="AD83" i="3"/>
  <c r="AC83" i="3"/>
  <c r="AB83" i="3"/>
  <c r="AA83" i="3"/>
  <c r="Z83" i="3"/>
  <c r="Y83" i="3"/>
  <c r="AM82" i="3"/>
  <c r="AG82" i="3"/>
  <c r="AF82" i="3"/>
  <c r="AE82" i="3"/>
  <c r="AD82" i="3"/>
  <c r="AC82" i="3"/>
  <c r="AB82" i="3"/>
  <c r="AA82" i="3"/>
  <c r="Z82" i="3"/>
  <c r="Y82" i="3"/>
  <c r="AM81" i="3"/>
  <c r="AG81" i="3"/>
  <c r="AF81" i="3"/>
  <c r="AE81" i="3"/>
  <c r="AD81" i="3"/>
  <c r="AC81" i="3"/>
  <c r="AQ81" i="3" s="1"/>
  <c r="AB81" i="3"/>
  <c r="AA81" i="3"/>
  <c r="Z81" i="3"/>
  <c r="Y81" i="3"/>
  <c r="AM80" i="3"/>
  <c r="AG80" i="3"/>
  <c r="AF80" i="3"/>
  <c r="AE80" i="3"/>
  <c r="AD80" i="3"/>
  <c r="AC80" i="3"/>
  <c r="AB80" i="3"/>
  <c r="AA80" i="3"/>
  <c r="Z80" i="3"/>
  <c r="Y80" i="3"/>
  <c r="AH80" i="3" s="1"/>
  <c r="AM79" i="3"/>
  <c r="AG79" i="3"/>
  <c r="AF79" i="3"/>
  <c r="AE79" i="3"/>
  <c r="AD79" i="3"/>
  <c r="AC79" i="3"/>
  <c r="AB79" i="3"/>
  <c r="AA79" i="3"/>
  <c r="Z79" i="3"/>
  <c r="Y79" i="3"/>
  <c r="AH79" i="3" s="1"/>
  <c r="AM78" i="3"/>
  <c r="AG78" i="3"/>
  <c r="AF78" i="3"/>
  <c r="AE78" i="3"/>
  <c r="AD78" i="3"/>
  <c r="AC78" i="3"/>
  <c r="AB78" i="3"/>
  <c r="AA78" i="3"/>
  <c r="Z78" i="3"/>
  <c r="Y78" i="3"/>
  <c r="AO78" i="3" s="1"/>
  <c r="AM77" i="3"/>
  <c r="AG77" i="3"/>
  <c r="AF77" i="3"/>
  <c r="AE77" i="3"/>
  <c r="AD77" i="3"/>
  <c r="AC77" i="3"/>
  <c r="AB77" i="3"/>
  <c r="AA77" i="3"/>
  <c r="Z77" i="3"/>
  <c r="Y77" i="3"/>
  <c r="AM76" i="3"/>
  <c r="AG76" i="3"/>
  <c r="AF76" i="3"/>
  <c r="AE76" i="3"/>
  <c r="AD76" i="3"/>
  <c r="AC76" i="3"/>
  <c r="AB76" i="3"/>
  <c r="AA76" i="3"/>
  <c r="Z76" i="3"/>
  <c r="Y76" i="3"/>
  <c r="AM75" i="3"/>
  <c r="AG75" i="3"/>
  <c r="AF75" i="3"/>
  <c r="AE75" i="3"/>
  <c r="AR75" i="3" s="1"/>
  <c r="AD75" i="3"/>
  <c r="AC75" i="3"/>
  <c r="AB75" i="3"/>
  <c r="AA75" i="3"/>
  <c r="Z75" i="3"/>
  <c r="Y75" i="3"/>
  <c r="AM74" i="3"/>
  <c r="AG74" i="3"/>
  <c r="AF74" i="3"/>
  <c r="AE74" i="3"/>
  <c r="AD74" i="3"/>
  <c r="AC74" i="3"/>
  <c r="AB74" i="3"/>
  <c r="AA74" i="3"/>
  <c r="Z74" i="3"/>
  <c r="Y74" i="3"/>
  <c r="AM73" i="3"/>
  <c r="AG73" i="3"/>
  <c r="AF73" i="3"/>
  <c r="AE73" i="3"/>
  <c r="AR73" i="3" s="1"/>
  <c r="AD73" i="3"/>
  <c r="AC73" i="3"/>
  <c r="AB73" i="3"/>
  <c r="AA73" i="3"/>
  <c r="AP73" i="3" s="1"/>
  <c r="Z73" i="3"/>
  <c r="Y73" i="3"/>
  <c r="AM72" i="3"/>
  <c r="AG72" i="3"/>
  <c r="AF72" i="3"/>
  <c r="AE72" i="3"/>
  <c r="AD72" i="3"/>
  <c r="AC72" i="3"/>
  <c r="AQ72" i="3" s="1"/>
  <c r="AB72" i="3"/>
  <c r="AA72" i="3"/>
  <c r="Z72" i="3"/>
  <c r="Y72" i="3"/>
  <c r="AM71" i="3"/>
  <c r="AG71" i="3"/>
  <c r="AF71" i="3"/>
  <c r="AE71" i="3"/>
  <c r="AD71" i="3"/>
  <c r="AC71" i="3"/>
  <c r="AB71" i="3"/>
  <c r="AA71" i="3"/>
  <c r="Z71" i="3"/>
  <c r="Y71" i="3"/>
  <c r="AH71" i="3" s="1"/>
  <c r="AM70" i="3"/>
  <c r="AG70" i="3"/>
  <c r="AF70" i="3"/>
  <c r="AE70" i="3"/>
  <c r="AD70" i="3"/>
  <c r="AC70" i="3"/>
  <c r="AB70" i="3"/>
  <c r="AA70" i="3"/>
  <c r="Z70" i="3"/>
  <c r="Y70" i="3"/>
  <c r="AM69" i="3"/>
  <c r="AG69" i="3"/>
  <c r="AF69" i="3"/>
  <c r="AE69" i="3"/>
  <c r="AD69" i="3"/>
  <c r="AC69" i="3"/>
  <c r="AB69" i="3"/>
  <c r="AA69" i="3"/>
  <c r="Z69" i="3"/>
  <c r="Y69" i="3"/>
  <c r="AH69" i="3" s="1"/>
  <c r="AM68" i="3"/>
  <c r="AG68" i="3"/>
  <c r="AF68" i="3"/>
  <c r="AE68" i="3"/>
  <c r="AD68" i="3"/>
  <c r="AC68" i="3"/>
  <c r="AB68" i="3"/>
  <c r="AA68" i="3"/>
  <c r="Z68" i="3"/>
  <c r="Y68" i="3"/>
  <c r="AM67" i="3"/>
  <c r="AG67" i="3"/>
  <c r="AF67" i="3"/>
  <c r="AE67" i="3"/>
  <c r="AD67" i="3"/>
  <c r="AC67" i="3"/>
  <c r="AQ67" i="3" s="1"/>
  <c r="AB67" i="3"/>
  <c r="AA67" i="3"/>
  <c r="AP67" i="3" s="1"/>
  <c r="Z67" i="3"/>
  <c r="Y67" i="3"/>
  <c r="AH67" i="3" s="1"/>
  <c r="AM66" i="3"/>
  <c r="AG66" i="3"/>
  <c r="AF66" i="3"/>
  <c r="AE66" i="3"/>
  <c r="AD66" i="3"/>
  <c r="AC66" i="3"/>
  <c r="AB66" i="3"/>
  <c r="AA66" i="3"/>
  <c r="Z66" i="3"/>
  <c r="Y66" i="3"/>
  <c r="AM65" i="3"/>
  <c r="AG65" i="3"/>
  <c r="AF65" i="3"/>
  <c r="AE65" i="3"/>
  <c r="AR65" i="3" s="1"/>
  <c r="AD65" i="3"/>
  <c r="AC65" i="3"/>
  <c r="AB65" i="3"/>
  <c r="AA65" i="3"/>
  <c r="Z65" i="3"/>
  <c r="Y65" i="3"/>
  <c r="AM64" i="3"/>
  <c r="AG64" i="3"/>
  <c r="AF64" i="3"/>
  <c r="AE64" i="3"/>
  <c r="AD64" i="3"/>
  <c r="AC64" i="3"/>
  <c r="AB64" i="3"/>
  <c r="AA64" i="3"/>
  <c r="Z64" i="3"/>
  <c r="Y64" i="3"/>
  <c r="AO49" i="3"/>
  <c r="AM49" i="3"/>
  <c r="AG49" i="3"/>
  <c r="AF49" i="3"/>
  <c r="AE49" i="3"/>
  <c r="AD49" i="3"/>
  <c r="AC49" i="3"/>
  <c r="AB49" i="3"/>
  <c r="AP49" i="3" s="1"/>
  <c r="AM48" i="3"/>
  <c r="AG48" i="3"/>
  <c r="AF48" i="3"/>
  <c r="AE48" i="3"/>
  <c r="AD48" i="3"/>
  <c r="AC48" i="3"/>
  <c r="AB48" i="3"/>
  <c r="AA48" i="3"/>
  <c r="Z48" i="3"/>
  <c r="Y48" i="3"/>
  <c r="AH48" i="3" s="1"/>
  <c r="AM47" i="3"/>
  <c r="AG47" i="3"/>
  <c r="AF47" i="3"/>
  <c r="AE47" i="3"/>
  <c r="AR47" i="3" s="1"/>
  <c r="AD47" i="3"/>
  <c r="AC47" i="3"/>
  <c r="AQ47" i="3" s="1"/>
  <c r="AB47" i="3"/>
  <c r="AA47" i="3"/>
  <c r="AP47" i="3" s="1"/>
  <c r="Z47" i="3"/>
  <c r="Y47" i="3"/>
  <c r="AM46" i="3"/>
  <c r="AH46" i="3"/>
  <c r="AG46" i="3"/>
  <c r="AF46" i="3"/>
  <c r="AE46" i="3"/>
  <c r="AD46" i="3"/>
  <c r="AQ46" i="3" s="1"/>
  <c r="AC46" i="3"/>
  <c r="AB46" i="3"/>
  <c r="AA46" i="3"/>
  <c r="Z46" i="3"/>
  <c r="AO46" i="3" s="1"/>
  <c r="Y46" i="3"/>
  <c r="AM45" i="3"/>
  <c r="AG45" i="3"/>
  <c r="AF45" i="3"/>
  <c r="AE45" i="3"/>
  <c r="AD45" i="3"/>
  <c r="AC45" i="3"/>
  <c r="AB45" i="3"/>
  <c r="AA45" i="3"/>
  <c r="Z45" i="3"/>
  <c r="Y45" i="3"/>
  <c r="AM44" i="3"/>
  <c r="AG44" i="3"/>
  <c r="AF44" i="3"/>
  <c r="AE44" i="3"/>
  <c r="AD44" i="3"/>
  <c r="AQ44" i="3" s="1"/>
  <c r="AC44" i="3"/>
  <c r="AB44" i="3"/>
  <c r="AA44" i="3"/>
  <c r="Z44" i="3"/>
  <c r="Y44" i="3"/>
  <c r="AM43" i="3"/>
  <c r="AG43" i="3"/>
  <c r="AF43" i="3"/>
  <c r="AR43" i="3" s="1"/>
  <c r="AE43" i="3"/>
  <c r="AD43" i="3"/>
  <c r="AC43" i="3"/>
  <c r="AB43" i="3"/>
  <c r="AA43" i="3"/>
  <c r="Z43" i="3"/>
  <c r="Y43" i="3"/>
  <c r="AH43" i="3" s="1"/>
  <c r="AM42" i="3"/>
  <c r="AG42" i="3"/>
  <c r="AF42" i="3"/>
  <c r="AE42" i="3"/>
  <c r="AD42" i="3"/>
  <c r="AC42" i="3"/>
  <c r="AB42" i="3"/>
  <c r="AA42" i="3"/>
  <c r="Z42" i="3"/>
  <c r="Y42" i="3"/>
  <c r="AM41" i="3"/>
  <c r="AG41" i="3"/>
  <c r="AF41" i="3"/>
  <c r="AE41" i="3"/>
  <c r="AD41" i="3"/>
  <c r="AC41" i="3"/>
  <c r="AB41" i="3"/>
  <c r="AA41" i="3"/>
  <c r="Z41" i="3"/>
  <c r="Y41" i="3"/>
  <c r="AQ40" i="3"/>
  <c r="AM40" i="3"/>
  <c r="AG40" i="3"/>
  <c r="AF40" i="3"/>
  <c r="AE40" i="3"/>
  <c r="AD40" i="3"/>
  <c r="AC40" i="3"/>
  <c r="AB40" i="3"/>
  <c r="AA40" i="3"/>
  <c r="Z40" i="3"/>
  <c r="Y40" i="3"/>
  <c r="AM39" i="3"/>
  <c r="AG39" i="3"/>
  <c r="AF39" i="3"/>
  <c r="AE39" i="3"/>
  <c r="AR39" i="3" s="1"/>
  <c r="AD39" i="3"/>
  <c r="AC39" i="3"/>
  <c r="AB39" i="3"/>
  <c r="AA39" i="3"/>
  <c r="AP39" i="3" s="1"/>
  <c r="Z39" i="3"/>
  <c r="Y39" i="3"/>
  <c r="AM38" i="3"/>
  <c r="AG38" i="3"/>
  <c r="AF38" i="3"/>
  <c r="AE38" i="3"/>
  <c r="AD38" i="3"/>
  <c r="AC38" i="3"/>
  <c r="AB38" i="3"/>
  <c r="AA38" i="3"/>
  <c r="Z38" i="3"/>
  <c r="Y38" i="3"/>
  <c r="AM37" i="3"/>
  <c r="AG37" i="3"/>
  <c r="AF37" i="3"/>
  <c r="AE37" i="3"/>
  <c r="AR37" i="3" s="1"/>
  <c r="AD37" i="3"/>
  <c r="AC37" i="3"/>
  <c r="AB37" i="3"/>
  <c r="AA37" i="3"/>
  <c r="AP37" i="3" s="1"/>
  <c r="Z37" i="3"/>
  <c r="Y37" i="3"/>
  <c r="AM36" i="3"/>
  <c r="AG36" i="3"/>
  <c r="AF36" i="3"/>
  <c r="AE36" i="3"/>
  <c r="AD36" i="3"/>
  <c r="AC36" i="3"/>
  <c r="AQ36" i="3" s="1"/>
  <c r="AB36" i="3"/>
  <c r="AA36" i="3"/>
  <c r="Z36" i="3"/>
  <c r="Y36" i="3"/>
  <c r="AM35" i="3"/>
  <c r="AG35" i="3"/>
  <c r="AF35" i="3"/>
  <c r="AE35" i="3"/>
  <c r="AD35" i="3"/>
  <c r="AC35" i="3"/>
  <c r="AB35" i="3"/>
  <c r="AA35" i="3"/>
  <c r="Z35" i="3"/>
  <c r="Y35" i="3"/>
  <c r="AM34" i="3"/>
  <c r="AG34" i="3"/>
  <c r="AF34" i="3"/>
  <c r="AE34" i="3"/>
  <c r="AD34" i="3"/>
  <c r="AC34" i="3"/>
  <c r="AB34" i="3"/>
  <c r="AA34" i="3"/>
  <c r="Z34" i="3"/>
  <c r="Y34" i="3"/>
  <c r="AM33" i="3"/>
  <c r="AG33" i="3"/>
  <c r="AF33" i="3"/>
  <c r="AE33" i="3"/>
  <c r="AD33" i="3"/>
  <c r="AC33" i="3"/>
  <c r="AB33" i="3"/>
  <c r="AA33" i="3"/>
  <c r="Z33" i="3"/>
  <c r="Y33" i="3"/>
  <c r="AM32" i="3"/>
  <c r="AG32" i="3"/>
  <c r="AF32" i="3"/>
  <c r="AR32" i="3" s="1"/>
  <c r="AE32" i="3"/>
  <c r="AD32" i="3"/>
  <c r="AC32" i="3"/>
  <c r="AB32" i="3"/>
  <c r="AP32" i="3" s="1"/>
  <c r="AA32" i="3"/>
  <c r="Z32" i="3"/>
  <c r="Y32" i="3"/>
  <c r="AH32" i="3" s="1"/>
  <c r="AM31" i="3"/>
  <c r="AG31" i="3"/>
  <c r="AF31" i="3"/>
  <c r="AE31" i="3"/>
  <c r="AD31" i="3"/>
  <c r="AC31" i="3"/>
  <c r="AB31" i="3"/>
  <c r="AA31" i="3"/>
  <c r="Z31" i="3"/>
  <c r="Y31" i="3"/>
  <c r="AM30" i="3"/>
  <c r="AG30" i="3"/>
  <c r="AF30" i="3"/>
  <c r="AE30" i="3"/>
  <c r="AD30" i="3"/>
  <c r="AC30" i="3"/>
  <c r="AB30" i="3"/>
  <c r="AA30" i="3"/>
  <c r="Z30" i="3"/>
  <c r="Y30" i="3"/>
  <c r="AH30" i="3" s="1"/>
  <c r="AM29" i="3"/>
  <c r="AG29" i="3"/>
  <c r="AF29" i="3"/>
  <c r="AE29" i="3"/>
  <c r="AR29" i="3" s="1"/>
  <c r="AD29" i="3"/>
  <c r="AC29" i="3"/>
  <c r="AB29" i="3"/>
  <c r="AA29" i="3"/>
  <c r="AP29" i="3" s="1"/>
  <c r="Z29" i="3"/>
  <c r="Y29" i="3"/>
  <c r="AM28" i="3"/>
  <c r="AG28" i="3"/>
  <c r="AF28" i="3"/>
  <c r="AE28" i="3"/>
  <c r="AD28" i="3"/>
  <c r="AC28" i="3"/>
  <c r="AB28" i="3"/>
  <c r="AA28" i="3"/>
  <c r="Z28" i="3"/>
  <c r="Y28" i="3"/>
  <c r="AM27" i="3"/>
  <c r="AG27" i="3"/>
  <c r="AF27" i="3"/>
  <c r="AE27" i="3"/>
  <c r="AD27" i="3"/>
  <c r="AC27" i="3"/>
  <c r="AB27" i="3"/>
  <c r="AA27" i="3"/>
  <c r="Z27" i="3"/>
  <c r="Y27" i="3"/>
  <c r="AM26" i="3"/>
  <c r="AG26" i="3"/>
  <c r="AF26" i="3"/>
  <c r="AE26" i="3"/>
  <c r="AD26" i="3"/>
  <c r="AC26" i="3"/>
  <c r="AB26" i="3"/>
  <c r="AA26" i="3"/>
  <c r="Z26" i="3"/>
  <c r="Y26" i="3"/>
  <c r="AM25" i="3"/>
  <c r="AG25" i="3"/>
  <c r="AF25" i="3"/>
  <c r="AE25" i="3"/>
  <c r="AD25" i="3"/>
  <c r="AC25" i="3"/>
  <c r="AB25" i="3"/>
  <c r="AA25" i="3"/>
  <c r="Z25" i="3"/>
  <c r="Y25" i="3"/>
  <c r="AM24" i="3"/>
  <c r="AG24" i="3"/>
  <c r="AF24" i="3"/>
  <c r="AR24" i="3" s="1"/>
  <c r="AE24" i="3"/>
  <c r="AD24" i="3"/>
  <c r="AC24" i="3"/>
  <c r="AB24" i="3"/>
  <c r="AP24" i="3" s="1"/>
  <c r="AA24" i="3"/>
  <c r="Z24" i="3"/>
  <c r="Y24" i="3"/>
  <c r="AH24" i="3" s="1"/>
  <c r="AM23" i="3"/>
  <c r="AG23" i="3"/>
  <c r="AF23" i="3"/>
  <c r="AE23" i="3"/>
  <c r="AD23" i="3"/>
  <c r="AC23" i="3"/>
  <c r="AB23" i="3"/>
  <c r="AA23" i="3"/>
  <c r="AP23" i="3" s="1"/>
  <c r="Z23" i="3"/>
  <c r="Y23" i="3"/>
  <c r="AM22" i="3"/>
  <c r="AG22" i="3"/>
  <c r="AF22" i="3"/>
  <c r="AR22" i="3" s="1"/>
  <c r="AE22" i="3"/>
  <c r="AD22" i="3"/>
  <c r="AC22" i="3"/>
  <c r="AB22" i="3"/>
  <c r="AP22" i="3" s="1"/>
  <c r="AA22" i="3"/>
  <c r="Z22" i="3"/>
  <c r="Y22" i="3"/>
  <c r="AH22" i="3" s="1"/>
  <c r="AM21" i="3"/>
  <c r="AG21" i="3"/>
  <c r="AF21" i="3"/>
  <c r="AE21" i="3"/>
  <c r="AR21" i="3" s="1"/>
  <c r="AD21" i="3"/>
  <c r="AC21" i="3"/>
  <c r="AB21" i="3"/>
  <c r="AA21" i="3"/>
  <c r="AP21" i="3" s="1"/>
  <c r="Z21" i="3"/>
  <c r="Y21" i="3"/>
  <c r="AM20" i="3"/>
  <c r="AG20" i="3"/>
  <c r="AF20" i="3"/>
  <c r="AE20" i="3"/>
  <c r="AD20" i="3"/>
  <c r="AC20" i="3"/>
  <c r="AQ20" i="3" s="1"/>
  <c r="AB20" i="3"/>
  <c r="AA20" i="3"/>
  <c r="Z20" i="3"/>
  <c r="Y20" i="3"/>
  <c r="AM19" i="3"/>
  <c r="AG19" i="3"/>
  <c r="AF19" i="3"/>
  <c r="AE19" i="3"/>
  <c r="AD19" i="3"/>
  <c r="AC19" i="3"/>
  <c r="AB19" i="3"/>
  <c r="AA19" i="3"/>
  <c r="Z19" i="3"/>
  <c r="AO19" i="3" s="1"/>
  <c r="Y19" i="3"/>
  <c r="AM18" i="3"/>
  <c r="AG18" i="3"/>
  <c r="AF18" i="3"/>
  <c r="AE18" i="3"/>
  <c r="AD18" i="3"/>
  <c r="AC18" i="3"/>
  <c r="AB18" i="3"/>
  <c r="AA18" i="3"/>
  <c r="Z18" i="3"/>
  <c r="Y18" i="3"/>
  <c r="AM17" i="3"/>
  <c r="AG17" i="3"/>
  <c r="AF17" i="3"/>
  <c r="AE17" i="3"/>
  <c r="AD17" i="3"/>
  <c r="AC17" i="3"/>
  <c r="AB17" i="3"/>
  <c r="AA17" i="3"/>
  <c r="Z17" i="3"/>
  <c r="Y17" i="3"/>
  <c r="AM16" i="3"/>
  <c r="AG16" i="3"/>
  <c r="AF16" i="3"/>
  <c r="AR16" i="3" s="1"/>
  <c r="AE16" i="3"/>
  <c r="AD16" i="3"/>
  <c r="AC16" i="3"/>
  <c r="AB16" i="3"/>
  <c r="AP16" i="3" s="1"/>
  <c r="AA16" i="3"/>
  <c r="Z16" i="3"/>
  <c r="Y16" i="3"/>
  <c r="AH16" i="3" s="1"/>
  <c r="AM15" i="3"/>
  <c r="AG15" i="3"/>
  <c r="AF15" i="3"/>
  <c r="AE15" i="3"/>
  <c r="AD15" i="3"/>
  <c r="AC15" i="3"/>
  <c r="AB15" i="3"/>
  <c r="AA15" i="3"/>
  <c r="Z15" i="3"/>
  <c r="Y15" i="3"/>
  <c r="AM14" i="3"/>
  <c r="AG14" i="3"/>
  <c r="AF14" i="3"/>
  <c r="AE14" i="3"/>
  <c r="AD14" i="3"/>
  <c r="AC14" i="3"/>
  <c r="AB14" i="3"/>
  <c r="AA14" i="3"/>
  <c r="Z14" i="3"/>
  <c r="Y14" i="3"/>
  <c r="AM13" i="3"/>
  <c r="AG13" i="3"/>
  <c r="AF13" i="3"/>
  <c r="AE13" i="3"/>
  <c r="AR13" i="3" s="1"/>
  <c r="AD13" i="3"/>
  <c r="AQ13" i="3" s="1"/>
  <c r="AC13" i="3"/>
  <c r="AB13" i="3"/>
  <c r="AA13" i="3"/>
  <c r="AP13" i="3" s="1"/>
  <c r="Z13" i="3"/>
  <c r="AO13" i="3" s="1"/>
  <c r="Y13" i="3"/>
  <c r="AM12" i="3"/>
  <c r="AG12" i="3"/>
  <c r="AF12" i="3"/>
  <c r="AE12" i="3"/>
  <c r="AD12" i="3"/>
  <c r="AC12" i="3"/>
  <c r="AB12" i="3"/>
  <c r="AA12" i="3"/>
  <c r="Z12" i="3"/>
  <c r="Y12" i="3"/>
  <c r="AH12" i="3" s="1"/>
  <c r="AM11" i="3"/>
  <c r="AG11" i="3"/>
  <c r="AF11" i="3"/>
  <c r="AE11" i="3"/>
  <c r="AD11" i="3"/>
  <c r="AC11" i="3"/>
  <c r="AB11" i="3"/>
  <c r="AA11" i="3"/>
  <c r="Z11" i="3"/>
  <c r="Y11" i="3"/>
  <c r="AM10" i="3"/>
  <c r="AG10" i="3"/>
  <c r="AF10" i="3"/>
  <c r="AE10" i="3"/>
  <c r="AD10" i="3"/>
  <c r="AC10" i="3"/>
  <c r="AB10" i="3"/>
  <c r="AA10" i="3"/>
  <c r="Z10" i="3"/>
  <c r="Y10" i="3"/>
  <c r="AM9" i="3"/>
  <c r="AG9" i="3"/>
  <c r="AF9" i="3"/>
  <c r="AE9" i="3"/>
  <c r="AD9" i="3"/>
  <c r="AC9" i="3"/>
  <c r="AB9" i="3"/>
  <c r="AA9" i="3"/>
  <c r="Z9" i="3"/>
  <c r="AO9" i="3" s="1"/>
  <c r="Y9" i="3"/>
  <c r="AM8" i="3"/>
  <c r="AG8" i="3"/>
  <c r="AF8" i="3"/>
  <c r="AE8" i="3"/>
  <c r="AD8" i="3"/>
  <c r="AC8" i="3"/>
  <c r="AB8" i="3"/>
  <c r="AA8" i="3"/>
  <c r="Z8" i="3"/>
  <c r="Y8" i="3"/>
  <c r="AH8" i="3" s="1"/>
  <c r="AM7" i="3"/>
  <c r="AG7" i="3"/>
  <c r="AF7" i="3"/>
  <c r="AE7" i="3"/>
  <c r="AD7" i="3"/>
  <c r="AC7" i="3"/>
  <c r="AQ7" i="3" s="1"/>
  <c r="AB7" i="3"/>
  <c r="AA7" i="3"/>
  <c r="Z7" i="3"/>
  <c r="Y7" i="3"/>
  <c r="AM6" i="3"/>
  <c r="AG6" i="3"/>
  <c r="AF6" i="3"/>
  <c r="AE6" i="3"/>
  <c r="AD6" i="3"/>
  <c r="AC6" i="3"/>
  <c r="AB6" i="3"/>
  <c r="AA6" i="3"/>
  <c r="Z6" i="3"/>
  <c r="Y6" i="3"/>
  <c r="AH6" i="3" s="1"/>
  <c r="AM5" i="3"/>
  <c r="AG5" i="3"/>
  <c r="AF5" i="3"/>
  <c r="AE5" i="3"/>
  <c r="AD5" i="3"/>
  <c r="AC5" i="3"/>
  <c r="AB5" i="3"/>
  <c r="AA5" i="3"/>
  <c r="Z5" i="3"/>
  <c r="Y5" i="3"/>
  <c r="AM4" i="3"/>
  <c r="AG4" i="3"/>
  <c r="AF4" i="3"/>
  <c r="AE4" i="3"/>
  <c r="AD4" i="3"/>
  <c r="AC4" i="3"/>
  <c r="AQ4" i="3" s="1"/>
  <c r="AB4" i="3"/>
  <c r="AA4" i="3"/>
  <c r="Z4" i="3"/>
  <c r="Y4" i="3"/>
  <c r="AM3" i="3"/>
  <c r="AG3" i="3"/>
  <c r="AF3" i="3"/>
  <c r="AE3" i="3"/>
  <c r="AD3" i="3"/>
  <c r="AC3" i="3"/>
  <c r="AB3" i="3"/>
  <c r="AA3" i="3"/>
  <c r="Z3" i="3"/>
  <c r="Y3" i="3"/>
  <c r="AM2" i="3"/>
  <c r="AG2" i="3"/>
  <c r="AF2" i="3"/>
  <c r="AE2" i="3"/>
  <c r="AD2" i="3"/>
  <c r="AC2" i="3"/>
  <c r="AB2" i="3"/>
  <c r="AA2" i="3"/>
  <c r="Z2" i="3"/>
  <c r="Y2" i="3"/>
  <c r="C7" i="2"/>
  <c r="C6" i="2"/>
  <c r="C5" i="2"/>
  <c r="C4" i="2"/>
  <c r="Y180" i="1"/>
  <c r="Y179" i="1"/>
  <c r="Y178" i="1"/>
  <c r="Y177" i="1"/>
  <c r="Y176" i="1"/>
  <c r="Y175" i="1"/>
  <c r="Y174" i="1"/>
  <c r="Y173" i="1"/>
  <c r="Y172" i="1"/>
  <c r="AP171" i="1"/>
  <c r="AM171" i="1"/>
  <c r="AI171" i="1"/>
  <c r="AG171" i="1"/>
  <c r="AF171" i="1"/>
  <c r="AE171" i="1"/>
  <c r="AD171" i="1"/>
  <c r="AC171" i="1"/>
  <c r="AQ171" i="1" s="1"/>
  <c r="AB171" i="1"/>
  <c r="AA171" i="1"/>
  <c r="Z171" i="1"/>
  <c r="AO171" i="1" s="1"/>
  <c r="Y171" i="1"/>
  <c r="AO170" i="1"/>
  <c r="AM170" i="1"/>
  <c r="AG170" i="1"/>
  <c r="AF170" i="1"/>
  <c r="AR170" i="1" s="1"/>
  <c r="AE170" i="1"/>
  <c r="AD170" i="1"/>
  <c r="AQ170" i="1" s="1"/>
  <c r="AC170" i="1"/>
  <c r="AB170" i="1"/>
  <c r="AP170" i="1" s="1"/>
  <c r="AA170" i="1"/>
  <c r="Z170" i="1"/>
  <c r="AI170" i="1" s="1"/>
  <c r="Y170" i="1"/>
  <c r="AH170" i="1" s="1"/>
  <c r="AR169" i="1"/>
  <c r="AP169" i="1"/>
  <c r="AM169" i="1"/>
  <c r="AG169" i="1"/>
  <c r="AF169" i="1"/>
  <c r="AE169" i="1"/>
  <c r="AD169" i="1"/>
  <c r="AC169" i="1"/>
  <c r="AQ169" i="1" s="1"/>
  <c r="AB169" i="1"/>
  <c r="AA169" i="1"/>
  <c r="Z169" i="1"/>
  <c r="Y169" i="1"/>
  <c r="AH169" i="1" s="1"/>
  <c r="AQ168" i="1"/>
  <c r="AM168" i="1"/>
  <c r="AH168" i="1"/>
  <c r="AG168" i="1"/>
  <c r="AF168" i="1"/>
  <c r="AR168" i="1" s="1"/>
  <c r="AE168" i="1"/>
  <c r="AD168" i="1"/>
  <c r="AC168" i="1"/>
  <c r="AB168" i="1"/>
  <c r="AP168" i="1" s="1"/>
  <c r="AA168" i="1"/>
  <c r="Z168" i="1"/>
  <c r="Y168" i="1"/>
  <c r="AR167" i="1"/>
  <c r="AM167" i="1"/>
  <c r="AG167" i="1"/>
  <c r="AI167" i="1" s="1"/>
  <c r="AF167" i="1"/>
  <c r="AE167" i="1"/>
  <c r="AD167" i="1"/>
  <c r="AQ167" i="1" s="1"/>
  <c r="AC167" i="1"/>
  <c r="AB167" i="1"/>
  <c r="AA167" i="1"/>
  <c r="AP167" i="1" s="1"/>
  <c r="Z167" i="1"/>
  <c r="Y167" i="1"/>
  <c r="AQ166" i="1"/>
  <c r="AM166" i="1"/>
  <c r="AH166" i="1"/>
  <c r="AG166" i="1"/>
  <c r="AF166" i="1"/>
  <c r="AR166" i="1" s="1"/>
  <c r="AE166" i="1"/>
  <c r="AD166" i="1"/>
  <c r="AC166" i="1"/>
  <c r="AB166" i="1"/>
  <c r="AP166" i="1" s="1"/>
  <c r="AA166" i="1"/>
  <c r="Z166" i="1"/>
  <c r="Y166" i="1"/>
  <c r="AR165" i="1"/>
  <c r="AM165" i="1"/>
  <c r="AI165" i="1"/>
  <c r="AG165" i="1"/>
  <c r="AF165" i="1"/>
  <c r="AE165" i="1"/>
  <c r="AD165" i="1"/>
  <c r="AQ165" i="1" s="1"/>
  <c r="AC165" i="1"/>
  <c r="AB165" i="1"/>
  <c r="AP165" i="1" s="1"/>
  <c r="AA165" i="1"/>
  <c r="Z165" i="1"/>
  <c r="Y165" i="1"/>
  <c r="AO164" i="1"/>
  <c r="AM164" i="1"/>
  <c r="AH164" i="1"/>
  <c r="AG164" i="1"/>
  <c r="AF164" i="1"/>
  <c r="AR164" i="1" s="1"/>
  <c r="AE164" i="1"/>
  <c r="AD164" i="1"/>
  <c r="AQ164" i="1" s="1"/>
  <c r="AC164" i="1"/>
  <c r="AB164" i="1"/>
  <c r="AP164" i="1" s="1"/>
  <c r="AA164" i="1"/>
  <c r="Z164" i="1"/>
  <c r="AI164" i="1" s="1"/>
  <c r="AN164" i="1" s="1"/>
  <c r="Y164" i="1"/>
  <c r="AP163" i="1"/>
  <c r="AM163" i="1"/>
  <c r="AI163" i="1"/>
  <c r="AG163" i="1"/>
  <c r="AF163" i="1"/>
  <c r="AE163" i="1"/>
  <c r="AD163" i="1"/>
  <c r="AC163" i="1"/>
  <c r="AQ163" i="1" s="1"/>
  <c r="AB163" i="1"/>
  <c r="AA163" i="1"/>
  <c r="Z163" i="1"/>
  <c r="AO163" i="1" s="1"/>
  <c r="Y163" i="1"/>
  <c r="AQ162" i="1"/>
  <c r="AO162" i="1"/>
  <c r="AM162" i="1"/>
  <c r="AG162" i="1"/>
  <c r="AF162" i="1"/>
  <c r="AR162" i="1" s="1"/>
  <c r="AE162" i="1"/>
  <c r="AD162" i="1"/>
  <c r="AC162" i="1"/>
  <c r="AB162" i="1"/>
  <c r="AP162" i="1" s="1"/>
  <c r="AA162" i="1"/>
  <c r="Z162" i="1"/>
  <c r="AI162" i="1" s="1"/>
  <c r="Y162" i="1"/>
  <c r="AH162" i="1" s="1"/>
  <c r="AP161" i="1"/>
  <c r="AM161" i="1"/>
  <c r="AG161" i="1"/>
  <c r="AF161" i="1"/>
  <c r="AE161" i="1"/>
  <c r="AR161" i="1" s="1"/>
  <c r="AD161" i="1"/>
  <c r="AC161" i="1"/>
  <c r="AQ161" i="1" s="1"/>
  <c r="AB161" i="1"/>
  <c r="AA161" i="1"/>
  <c r="Z161" i="1"/>
  <c r="Y161" i="1"/>
  <c r="AQ160" i="1"/>
  <c r="AM160" i="1"/>
  <c r="AH160" i="1"/>
  <c r="AG160" i="1"/>
  <c r="AF160" i="1"/>
  <c r="AR160" i="1" s="1"/>
  <c r="AE160" i="1"/>
  <c r="AD160" i="1"/>
  <c r="AC160" i="1"/>
  <c r="AB160" i="1"/>
  <c r="AP160" i="1" s="1"/>
  <c r="AA160" i="1"/>
  <c r="Z160" i="1"/>
  <c r="Y160" i="1"/>
  <c r="AR159" i="1"/>
  <c r="AM159" i="1"/>
  <c r="AG159" i="1"/>
  <c r="AI159" i="1" s="1"/>
  <c r="AF159" i="1"/>
  <c r="AE159" i="1"/>
  <c r="AD159" i="1"/>
  <c r="AQ159" i="1" s="1"/>
  <c r="AC159" i="1"/>
  <c r="AB159" i="1"/>
  <c r="AA159" i="1"/>
  <c r="AP159" i="1" s="1"/>
  <c r="Z159" i="1"/>
  <c r="AO159" i="1" s="1"/>
  <c r="Y159" i="1"/>
  <c r="AQ158" i="1"/>
  <c r="AM158" i="1"/>
  <c r="AH158" i="1"/>
  <c r="AG158" i="1"/>
  <c r="AF158" i="1"/>
  <c r="AR158" i="1" s="1"/>
  <c r="AE158" i="1"/>
  <c r="AD158" i="1"/>
  <c r="AC158" i="1"/>
  <c r="AB158" i="1"/>
  <c r="AP158" i="1" s="1"/>
  <c r="AA158" i="1"/>
  <c r="Z158" i="1"/>
  <c r="Y158" i="1"/>
  <c r="AR157" i="1"/>
  <c r="AM157" i="1"/>
  <c r="AI157" i="1"/>
  <c r="AG157" i="1"/>
  <c r="AF157" i="1"/>
  <c r="AE157" i="1"/>
  <c r="AD157" i="1"/>
  <c r="AQ157" i="1" s="1"/>
  <c r="AC157" i="1"/>
  <c r="AB157" i="1"/>
  <c r="AP157" i="1" s="1"/>
  <c r="AA157" i="1"/>
  <c r="Z157" i="1"/>
  <c r="Y157" i="1"/>
  <c r="AH157" i="1" s="1"/>
  <c r="AN157" i="1" s="1"/>
  <c r="AO156" i="1"/>
  <c r="AM156" i="1"/>
  <c r="AH156" i="1"/>
  <c r="AG156" i="1"/>
  <c r="AF156" i="1"/>
  <c r="AR156" i="1" s="1"/>
  <c r="AE156" i="1"/>
  <c r="AD156" i="1"/>
  <c r="AQ156" i="1" s="1"/>
  <c r="AC156" i="1"/>
  <c r="AB156" i="1"/>
  <c r="AP156" i="1" s="1"/>
  <c r="AA156" i="1"/>
  <c r="Z156" i="1"/>
  <c r="Y156" i="1"/>
  <c r="AP155" i="1"/>
  <c r="AM155" i="1"/>
  <c r="AI155" i="1"/>
  <c r="AG155" i="1"/>
  <c r="AF155" i="1"/>
  <c r="AE155" i="1"/>
  <c r="AD155" i="1"/>
  <c r="AC155" i="1"/>
  <c r="AQ155" i="1" s="1"/>
  <c r="AB155" i="1"/>
  <c r="AA155" i="1"/>
  <c r="Z155" i="1"/>
  <c r="AO155" i="1" s="1"/>
  <c r="Y155" i="1"/>
  <c r="AH155" i="1" s="1"/>
  <c r="AN155" i="1" s="1"/>
  <c r="AO154" i="1"/>
  <c r="AM154" i="1"/>
  <c r="AG154" i="1"/>
  <c r="AF154" i="1"/>
  <c r="AR154" i="1" s="1"/>
  <c r="AE154" i="1"/>
  <c r="AD154" i="1"/>
  <c r="AQ154" i="1" s="1"/>
  <c r="AC154" i="1"/>
  <c r="AB154" i="1"/>
  <c r="AP154" i="1" s="1"/>
  <c r="AA154" i="1"/>
  <c r="Z154" i="1"/>
  <c r="Y154" i="1"/>
  <c r="AH154" i="1" s="1"/>
  <c r="AP153" i="1"/>
  <c r="AM153" i="1"/>
  <c r="AG153" i="1"/>
  <c r="AF153" i="1"/>
  <c r="AE153" i="1"/>
  <c r="AR153" i="1" s="1"/>
  <c r="AD153" i="1"/>
  <c r="AC153" i="1"/>
  <c r="AQ153" i="1" s="1"/>
  <c r="AB153" i="1"/>
  <c r="AA153" i="1"/>
  <c r="Z153" i="1"/>
  <c r="Y153" i="1"/>
  <c r="AH153" i="1" s="1"/>
  <c r="AQ152" i="1"/>
  <c r="AM152" i="1"/>
  <c r="AH152" i="1"/>
  <c r="AG152" i="1"/>
  <c r="AF152" i="1"/>
  <c r="AR152" i="1" s="1"/>
  <c r="AE152" i="1"/>
  <c r="AD152" i="1"/>
  <c r="AC152" i="1"/>
  <c r="AB152" i="1"/>
  <c r="AP152" i="1" s="1"/>
  <c r="AA152" i="1"/>
  <c r="Z152" i="1"/>
  <c r="Y152" i="1"/>
  <c r="AR151" i="1"/>
  <c r="AM151" i="1"/>
  <c r="AG151" i="1"/>
  <c r="AI151" i="1" s="1"/>
  <c r="AN151" i="1" s="1"/>
  <c r="AF151" i="1"/>
  <c r="AE151" i="1"/>
  <c r="AD151" i="1"/>
  <c r="AQ151" i="1" s="1"/>
  <c r="AC151" i="1"/>
  <c r="AB151" i="1"/>
  <c r="AA151" i="1"/>
  <c r="AP151" i="1" s="1"/>
  <c r="Z151" i="1"/>
  <c r="Y151" i="1"/>
  <c r="AH151" i="1" s="1"/>
  <c r="AQ150" i="1"/>
  <c r="AM150" i="1"/>
  <c r="AH150" i="1"/>
  <c r="AG150" i="1"/>
  <c r="AF150" i="1"/>
  <c r="AR150" i="1" s="1"/>
  <c r="AE150" i="1"/>
  <c r="AD150" i="1"/>
  <c r="AC150" i="1"/>
  <c r="AB150" i="1"/>
  <c r="AP150" i="1" s="1"/>
  <c r="AA150" i="1"/>
  <c r="Z150" i="1"/>
  <c r="Y150" i="1"/>
  <c r="AR149" i="1"/>
  <c r="AM149" i="1"/>
  <c r="AI149" i="1"/>
  <c r="AG149" i="1"/>
  <c r="AF149" i="1"/>
  <c r="AE149" i="1"/>
  <c r="AD149" i="1"/>
  <c r="AQ149" i="1" s="1"/>
  <c r="AC149" i="1"/>
  <c r="AB149" i="1"/>
  <c r="AA149" i="1"/>
  <c r="Z149" i="1"/>
  <c r="Y149" i="1"/>
  <c r="AO148" i="1"/>
  <c r="AM148" i="1"/>
  <c r="AH148" i="1"/>
  <c r="AG148" i="1"/>
  <c r="AF148" i="1"/>
  <c r="AR148" i="1" s="1"/>
  <c r="AE148" i="1"/>
  <c r="AD148" i="1"/>
  <c r="AQ148" i="1" s="1"/>
  <c r="AC148" i="1"/>
  <c r="AB148" i="1"/>
  <c r="AP148" i="1" s="1"/>
  <c r="AA148" i="1"/>
  <c r="Z148" i="1"/>
  <c r="Y148" i="1"/>
  <c r="AP147" i="1"/>
  <c r="AM147" i="1"/>
  <c r="AI147" i="1"/>
  <c r="AG147" i="1"/>
  <c r="AF147" i="1"/>
  <c r="AE147" i="1"/>
  <c r="AD147" i="1"/>
  <c r="AC147" i="1"/>
  <c r="AQ147" i="1" s="1"/>
  <c r="AB147" i="1"/>
  <c r="AA147" i="1"/>
  <c r="Z147" i="1"/>
  <c r="AO147" i="1" s="1"/>
  <c r="Y147" i="1"/>
  <c r="AH147" i="1" s="1"/>
  <c r="AN147" i="1" s="1"/>
  <c r="AO146" i="1"/>
  <c r="AM146" i="1"/>
  <c r="AG146" i="1"/>
  <c r="AF146" i="1"/>
  <c r="AR146" i="1" s="1"/>
  <c r="AE146" i="1"/>
  <c r="AD146" i="1"/>
  <c r="AQ146" i="1" s="1"/>
  <c r="AC146" i="1"/>
  <c r="AB146" i="1"/>
  <c r="AP146" i="1" s="1"/>
  <c r="AA146" i="1"/>
  <c r="Z146" i="1"/>
  <c r="Y146" i="1"/>
  <c r="AH146" i="1" s="1"/>
  <c r="AP145" i="1"/>
  <c r="AM145" i="1"/>
  <c r="AG145" i="1"/>
  <c r="AF145" i="1"/>
  <c r="AE145" i="1"/>
  <c r="AR145" i="1" s="1"/>
  <c r="AD145" i="1"/>
  <c r="AC145" i="1"/>
  <c r="AQ145" i="1" s="1"/>
  <c r="AB145" i="1"/>
  <c r="AA145" i="1"/>
  <c r="Z145" i="1"/>
  <c r="Y145" i="1"/>
  <c r="AH145" i="1" s="1"/>
  <c r="AQ144" i="1"/>
  <c r="AM144" i="1"/>
  <c r="AH144" i="1"/>
  <c r="AG144" i="1"/>
  <c r="AF144" i="1"/>
  <c r="AR144" i="1" s="1"/>
  <c r="AE144" i="1"/>
  <c r="AD144" i="1"/>
  <c r="AC144" i="1"/>
  <c r="AB144" i="1"/>
  <c r="AP144" i="1" s="1"/>
  <c r="AA144" i="1"/>
  <c r="Z144" i="1"/>
  <c r="Y144" i="1"/>
  <c r="AR143" i="1"/>
  <c r="AM143" i="1"/>
  <c r="AG143" i="1"/>
  <c r="AI143" i="1" s="1"/>
  <c r="AF143" i="1"/>
  <c r="AE143" i="1"/>
  <c r="AD143" i="1"/>
  <c r="AQ143" i="1" s="1"/>
  <c r="AC143" i="1"/>
  <c r="AB143" i="1"/>
  <c r="AA143" i="1"/>
  <c r="AP143" i="1" s="1"/>
  <c r="Z143" i="1"/>
  <c r="Y143" i="1"/>
  <c r="AQ142" i="1"/>
  <c r="AM142" i="1"/>
  <c r="AH142" i="1"/>
  <c r="AG142" i="1"/>
  <c r="AF142" i="1"/>
  <c r="AR142" i="1" s="1"/>
  <c r="AE142" i="1"/>
  <c r="AD142" i="1"/>
  <c r="AC142" i="1"/>
  <c r="AB142" i="1"/>
  <c r="AP142" i="1" s="1"/>
  <c r="AA142" i="1"/>
  <c r="Z142" i="1"/>
  <c r="Y142" i="1"/>
  <c r="AR141" i="1"/>
  <c r="AM141" i="1"/>
  <c r="AI141" i="1"/>
  <c r="AG141" i="1"/>
  <c r="AF141" i="1"/>
  <c r="AE141" i="1"/>
  <c r="AD141" i="1"/>
  <c r="AC141" i="1"/>
  <c r="AB141" i="1"/>
  <c r="AA141" i="1"/>
  <c r="AP141" i="1" s="1"/>
  <c r="Z141" i="1"/>
  <c r="Y141" i="1"/>
  <c r="AO140" i="1"/>
  <c r="AM140" i="1"/>
  <c r="AH140" i="1"/>
  <c r="AG140" i="1"/>
  <c r="AF140" i="1"/>
  <c r="AR140" i="1" s="1"/>
  <c r="AE140" i="1"/>
  <c r="AD140" i="1"/>
  <c r="AQ140" i="1" s="1"/>
  <c r="AC140" i="1"/>
  <c r="AB140" i="1"/>
  <c r="AP140" i="1" s="1"/>
  <c r="AA140" i="1"/>
  <c r="Z140" i="1"/>
  <c r="Y140" i="1"/>
  <c r="AP139" i="1"/>
  <c r="AM139" i="1"/>
  <c r="AI139" i="1"/>
  <c r="AG139" i="1"/>
  <c r="AF139" i="1"/>
  <c r="AE139" i="1"/>
  <c r="AD139" i="1"/>
  <c r="AC139" i="1"/>
  <c r="AQ139" i="1" s="1"/>
  <c r="AB139" i="1"/>
  <c r="AA139" i="1"/>
  <c r="Z139" i="1"/>
  <c r="AO139" i="1" s="1"/>
  <c r="Y139" i="1"/>
  <c r="AH139" i="1" s="1"/>
  <c r="AN139" i="1" s="1"/>
  <c r="AO138" i="1"/>
  <c r="AM138" i="1"/>
  <c r="AG138" i="1"/>
  <c r="AF138" i="1"/>
  <c r="AR138" i="1" s="1"/>
  <c r="AE138" i="1"/>
  <c r="AD138" i="1"/>
  <c r="AQ138" i="1" s="1"/>
  <c r="AC138" i="1"/>
  <c r="AB138" i="1"/>
  <c r="AP138" i="1" s="1"/>
  <c r="AA138" i="1"/>
  <c r="Z138" i="1"/>
  <c r="AI138" i="1" s="1"/>
  <c r="Y138" i="1"/>
  <c r="AH138" i="1" s="1"/>
  <c r="AR137" i="1"/>
  <c r="AP137" i="1"/>
  <c r="AM137" i="1"/>
  <c r="AG137" i="1"/>
  <c r="AF137" i="1"/>
  <c r="AE137" i="1"/>
  <c r="AD137" i="1"/>
  <c r="AC137" i="1"/>
  <c r="AQ137" i="1" s="1"/>
  <c r="AB137" i="1"/>
  <c r="AA137" i="1"/>
  <c r="Z137" i="1"/>
  <c r="Y137" i="1"/>
  <c r="AH137" i="1" s="1"/>
  <c r="AQ136" i="1"/>
  <c r="AM136" i="1"/>
  <c r="AH136" i="1"/>
  <c r="AG136" i="1"/>
  <c r="AF136" i="1"/>
  <c r="AR136" i="1" s="1"/>
  <c r="AE136" i="1"/>
  <c r="AD136" i="1"/>
  <c r="AC136" i="1"/>
  <c r="AB136" i="1"/>
  <c r="AP136" i="1" s="1"/>
  <c r="AA136" i="1"/>
  <c r="Z136" i="1"/>
  <c r="Y136" i="1"/>
  <c r="AR135" i="1"/>
  <c r="AM135" i="1"/>
  <c r="AG135" i="1"/>
  <c r="AI135" i="1" s="1"/>
  <c r="AF135" i="1"/>
  <c r="AE135" i="1"/>
  <c r="AD135" i="1"/>
  <c r="AQ135" i="1" s="1"/>
  <c r="AC135" i="1"/>
  <c r="AB135" i="1"/>
  <c r="AA135" i="1"/>
  <c r="AP135" i="1" s="1"/>
  <c r="Z135" i="1"/>
  <c r="Y135" i="1"/>
  <c r="AQ134" i="1"/>
  <c r="AM134" i="1"/>
  <c r="AH134" i="1"/>
  <c r="AG134" i="1"/>
  <c r="AF134" i="1"/>
  <c r="AR134" i="1" s="1"/>
  <c r="AE134" i="1"/>
  <c r="AD134" i="1"/>
  <c r="AC134" i="1"/>
  <c r="AB134" i="1"/>
  <c r="AP134" i="1" s="1"/>
  <c r="AA134" i="1"/>
  <c r="Z134" i="1"/>
  <c r="Y134" i="1"/>
  <c r="AR133" i="1"/>
  <c r="AM133" i="1"/>
  <c r="AI133" i="1"/>
  <c r="AG133" i="1"/>
  <c r="AF133" i="1"/>
  <c r="AE133" i="1"/>
  <c r="AD133" i="1"/>
  <c r="AQ133" i="1" s="1"/>
  <c r="AC133" i="1"/>
  <c r="AB133" i="1"/>
  <c r="AA133" i="1"/>
  <c r="AP133" i="1" s="1"/>
  <c r="Z133" i="1"/>
  <c r="Y133" i="1"/>
  <c r="AM132" i="1"/>
  <c r="AH132" i="1"/>
  <c r="AG132" i="1"/>
  <c r="AF132" i="1"/>
  <c r="AR132" i="1" s="1"/>
  <c r="AE132" i="1"/>
  <c r="AD132" i="1"/>
  <c r="AQ132" i="1" s="1"/>
  <c r="AC132" i="1"/>
  <c r="AB132" i="1"/>
  <c r="AP132" i="1" s="1"/>
  <c r="AA132" i="1"/>
  <c r="Z132" i="1"/>
  <c r="Y132" i="1"/>
  <c r="AP131" i="1"/>
  <c r="AM131" i="1"/>
  <c r="AI131" i="1"/>
  <c r="AG131" i="1"/>
  <c r="AF131" i="1"/>
  <c r="AR131" i="1" s="1"/>
  <c r="AE131" i="1"/>
  <c r="AD131" i="1"/>
  <c r="AC131" i="1"/>
  <c r="AQ131" i="1" s="1"/>
  <c r="AB131" i="1"/>
  <c r="AA131" i="1"/>
  <c r="Z131" i="1"/>
  <c r="AO131" i="1" s="1"/>
  <c r="Y131" i="1"/>
  <c r="AQ130" i="1"/>
  <c r="AO130" i="1"/>
  <c r="AM130" i="1"/>
  <c r="AG130" i="1"/>
  <c r="AF130" i="1"/>
  <c r="AR130" i="1" s="1"/>
  <c r="AE130" i="1"/>
  <c r="AD130" i="1"/>
  <c r="AC130" i="1"/>
  <c r="AB130" i="1"/>
  <c r="AP130" i="1" s="1"/>
  <c r="AA130" i="1"/>
  <c r="Z130" i="1"/>
  <c r="Y130" i="1"/>
  <c r="AH130" i="1" s="1"/>
  <c r="AP129" i="1"/>
  <c r="AM129" i="1"/>
  <c r="AG129" i="1"/>
  <c r="AF129" i="1"/>
  <c r="AE129" i="1"/>
  <c r="AR129" i="1" s="1"/>
  <c r="AD129" i="1"/>
  <c r="AC129" i="1"/>
  <c r="AQ129" i="1" s="1"/>
  <c r="AB129" i="1"/>
  <c r="AA129" i="1"/>
  <c r="Z129" i="1"/>
  <c r="Y129" i="1"/>
  <c r="AH129" i="1" s="1"/>
  <c r="AO128" i="1"/>
  <c r="AM128" i="1"/>
  <c r="AH128" i="1"/>
  <c r="AG128" i="1"/>
  <c r="AF128" i="1"/>
  <c r="AR128" i="1" s="1"/>
  <c r="AE128" i="1"/>
  <c r="AD128" i="1"/>
  <c r="AQ128" i="1" s="1"/>
  <c r="AC128" i="1"/>
  <c r="AB128" i="1"/>
  <c r="AP128" i="1" s="1"/>
  <c r="AA128" i="1"/>
  <c r="Z128" i="1"/>
  <c r="Y128" i="1"/>
  <c r="AM127" i="1"/>
  <c r="AI127" i="1"/>
  <c r="AG127" i="1"/>
  <c r="AF127" i="1"/>
  <c r="AE127" i="1"/>
  <c r="AR127" i="1" s="1"/>
  <c r="AD127" i="1"/>
  <c r="AQ127" i="1" s="1"/>
  <c r="AC127" i="1"/>
  <c r="AB127" i="1"/>
  <c r="AA127" i="1"/>
  <c r="AP127" i="1" s="1"/>
  <c r="Z127" i="1"/>
  <c r="Y127" i="1"/>
  <c r="AQ126" i="1"/>
  <c r="AM126" i="1"/>
  <c r="AH126" i="1"/>
  <c r="AG126" i="1"/>
  <c r="AF126" i="1"/>
  <c r="AR126" i="1" s="1"/>
  <c r="AE126" i="1"/>
  <c r="AD126" i="1"/>
  <c r="AC126" i="1"/>
  <c r="AB126" i="1"/>
  <c r="AP126" i="1" s="1"/>
  <c r="AA126" i="1"/>
  <c r="Z126" i="1"/>
  <c r="Y126" i="1"/>
  <c r="AR125" i="1"/>
  <c r="AM125" i="1"/>
  <c r="AG125" i="1"/>
  <c r="AI125" i="1" s="1"/>
  <c r="AF125" i="1"/>
  <c r="AE125" i="1"/>
  <c r="AD125" i="1"/>
  <c r="AC125" i="1"/>
  <c r="AB125" i="1"/>
  <c r="AA125" i="1"/>
  <c r="AP125" i="1" s="1"/>
  <c r="Z125" i="1"/>
  <c r="Y125" i="1"/>
  <c r="AO124" i="1"/>
  <c r="AM124" i="1"/>
  <c r="AH124" i="1"/>
  <c r="AG124" i="1"/>
  <c r="AF124" i="1"/>
  <c r="AR124" i="1" s="1"/>
  <c r="AE124" i="1"/>
  <c r="AD124" i="1"/>
  <c r="AQ124" i="1" s="1"/>
  <c r="AC124" i="1"/>
  <c r="AB124" i="1"/>
  <c r="AP124" i="1" s="1"/>
  <c r="AA124" i="1"/>
  <c r="Z124" i="1"/>
  <c r="Y124" i="1"/>
  <c r="AP123" i="1"/>
  <c r="AM123" i="1"/>
  <c r="AI123" i="1"/>
  <c r="AG123" i="1"/>
  <c r="AF123" i="1"/>
  <c r="AR123" i="1" s="1"/>
  <c r="AE123" i="1"/>
  <c r="AD123" i="1"/>
  <c r="AC123" i="1"/>
  <c r="AQ123" i="1" s="1"/>
  <c r="AB123" i="1"/>
  <c r="AA123" i="1"/>
  <c r="Z123" i="1"/>
  <c r="AO123" i="1" s="1"/>
  <c r="Y123" i="1"/>
  <c r="AO122" i="1"/>
  <c r="AM122" i="1"/>
  <c r="AG122" i="1"/>
  <c r="AF122" i="1"/>
  <c r="AR122" i="1" s="1"/>
  <c r="AE122" i="1"/>
  <c r="AD122" i="1"/>
  <c r="AQ122" i="1" s="1"/>
  <c r="AC122" i="1"/>
  <c r="AB122" i="1"/>
  <c r="AP122" i="1" s="1"/>
  <c r="AA122" i="1"/>
  <c r="Z122" i="1"/>
  <c r="Y122" i="1"/>
  <c r="AH122" i="1" s="1"/>
  <c r="AR121" i="1"/>
  <c r="AP121" i="1"/>
  <c r="AM121" i="1"/>
  <c r="AG121" i="1"/>
  <c r="AF121" i="1"/>
  <c r="AE121" i="1"/>
  <c r="AD121" i="1"/>
  <c r="AC121" i="1"/>
  <c r="AB121" i="1"/>
  <c r="AA121" i="1"/>
  <c r="Z121" i="1"/>
  <c r="Y121" i="1"/>
  <c r="AM120" i="1"/>
  <c r="AH120" i="1"/>
  <c r="AG120" i="1"/>
  <c r="AF120" i="1"/>
  <c r="AR120" i="1" s="1"/>
  <c r="AE120" i="1"/>
  <c r="AD120" i="1"/>
  <c r="AQ120" i="1" s="1"/>
  <c r="AC120" i="1"/>
  <c r="AB120" i="1"/>
  <c r="AP120" i="1" s="1"/>
  <c r="AA120" i="1"/>
  <c r="Z120" i="1"/>
  <c r="Y120" i="1"/>
  <c r="AR119" i="1"/>
  <c r="AM119" i="1"/>
  <c r="AG119" i="1"/>
  <c r="AI119" i="1" s="1"/>
  <c r="AF119" i="1"/>
  <c r="AE119" i="1"/>
  <c r="AD119" i="1"/>
  <c r="AQ119" i="1" s="1"/>
  <c r="AC119" i="1"/>
  <c r="AB119" i="1"/>
  <c r="AA119" i="1"/>
  <c r="AP119" i="1" s="1"/>
  <c r="Z119" i="1"/>
  <c r="Y119" i="1"/>
  <c r="AQ118" i="1"/>
  <c r="AM118" i="1"/>
  <c r="AH118" i="1"/>
  <c r="AG118" i="1"/>
  <c r="AF118" i="1"/>
  <c r="AR118" i="1" s="1"/>
  <c r="AE118" i="1"/>
  <c r="AD118" i="1"/>
  <c r="AC118" i="1"/>
  <c r="AB118" i="1"/>
  <c r="AP118" i="1" s="1"/>
  <c r="AA118" i="1"/>
  <c r="Z118" i="1"/>
  <c r="Y118" i="1"/>
  <c r="AR117" i="1"/>
  <c r="AM117" i="1"/>
  <c r="AG117" i="1"/>
  <c r="AI117" i="1" s="1"/>
  <c r="AF117" i="1"/>
  <c r="AE117" i="1"/>
  <c r="AD117" i="1"/>
  <c r="AQ117" i="1" s="1"/>
  <c r="AC117" i="1"/>
  <c r="AB117" i="1"/>
  <c r="AA117" i="1"/>
  <c r="AP117" i="1" s="1"/>
  <c r="Z117" i="1"/>
  <c r="Y117" i="1"/>
  <c r="AM116" i="1"/>
  <c r="AH116" i="1"/>
  <c r="AG116" i="1"/>
  <c r="AF116" i="1"/>
  <c r="AR116" i="1" s="1"/>
  <c r="AE116" i="1"/>
  <c r="AD116" i="1"/>
  <c r="AQ116" i="1" s="1"/>
  <c r="AC116" i="1"/>
  <c r="AB116" i="1"/>
  <c r="AP116" i="1" s="1"/>
  <c r="AA116" i="1"/>
  <c r="Z116" i="1"/>
  <c r="AI116" i="1" s="1"/>
  <c r="AN116" i="1" s="1"/>
  <c r="Y116" i="1"/>
  <c r="AP115" i="1"/>
  <c r="AM115" i="1"/>
  <c r="AI115" i="1"/>
  <c r="AG115" i="1"/>
  <c r="AF115" i="1"/>
  <c r="AE115" i="1"/>
  <c r="AD115" i="1"/>
  <c r="AC115" i="1"/>
  <c r="AQ115" i="1" s="1"/>
  <c r="AB115" i="1"/>
  <c r="AA115" i="1"/>
  <c r="Z115" i="1"/>
  <c r="AO115" i="1" s="1"/>
  <c r="Y115" i="1"/>
  <c r="AO114" i="1"/>
  <c r="AM114" i="1"/>
  <c r="AG114" i="1"/>
  <c r="AF114" i="1"/>
  <c r="AR114" i="1" s="1"/>
  <c r="AE114" i="1"/>
  <c r="AD114" i="1"/>
  <c r="AQ114" i="1" s="1"/>
  <c r="AC114" i="1"/>
  <c r="AB114" i="1"/>
  <c r="AP114" i="1" s="1"/>
  <c r="AA114" i="1"/>
  <c r="Z114" i="1"/>
  <c r="Y114" i="1"/>
  <c r="AH114" i="1" s="1"/>
  <c r="AP113" i="1"/>
  <c r="AM113" i="1"/>
  <c r="AG113" i="1"/>
  <c r="AF113" i="1"/>
  <c r="AE113" i="1"/>
  <c r="AR113" i="1" s="1"/>
  <c r="AD113" i="1"/>
  <c r="AQ113" i="1" s="1"/>
  <c r="AC113" i="1"/>
  <c r="AB113" i="1"/>
  <c r="AA113" i="1"/>
  <c r="Z113" i="1"/>
  <c r="AO113" i="1" s="1"/>
  <c r="Y113" i="1"/>
  <c r="AH113" i="1" s="1"/>
  <c r="AQ112" i="1"/>
  <c r="AM112" i="1"/>
  <c r="AH112" i="1"/>
  <c r="AG112" i="1"/>
  <c r="AF112" i="1"/>
  <c r="AR112" i="1" s="1"/>
  <c r="AE112" i="1"/>
  <c r="AD112" i="1"/>
  <c r="AC112" i="1"/>
  <c r="AB112" i="1"/>
  <c r="AP112" i="1" s="1"/>
  <c r="AA112" i="1"/>
  <c r="Z112" i="1"/>
  <c r="Y112" i="1"/>
  <c r="AR111" i="1"/>
  <c r="AP111" i="1"/>
  <c r="AM111" i="1"/>
  <c r="AH111" i="1"/>
  <c r="AN111" i="1" s="1"/>
  <c r="AG111" i="1"/>
  <c r="AF111" i="1"/>
  <c r="AE111" i="1"/>
  <c r="AD111" i="1"/>
  <c r="AQ111" i="1" s="1"/>
  <c r="AC111" i="1"/>
  <c r="AB111" i="1"/>
  <c r="AA111" i="1"/>
  <c r="Z111" i="1"/>
  <c r="AO111" i="1" s="1"/>
  <c r="Y111" i="1"/>
  <c r="AR110" i="1"/>
  <c r="AP110" i="1"/>
  <c r="AM110" i="1"/>
  <c r="AI110" i="1"/>
  <c r="AN110" i="1" s="1"/>
  <c r="AG110" i="1"/>
  <c r="AF110" i="1"/>
  <c r="AE110" i="1"/>
  <c r="AD110" i="1"/>
  <c r="AQ110" i="1" s="1"/>
  <c r="AC110" i="1"/>
  <c r="AB110" i="1"/>
  <c r="AA110" i="1"/>
  <c r="Z110" i="1"/>
  <c r="AO110" i="1" s="1"/>
  <c r="Y110" i="1"/>
  <c r="AH110" i="1" s="1"/>
  <c r="AQ109" i="1"/>
  <c r="AM109" i="1"/>
  <c r="AH109" i="1"/>
  <c r="AG109" i="1"/>
  <c r="AF109" i="1"/>
  <c r="AR109" i="1" s="1"/>
  <c r="AE109" i="1"/>
  <c r="AD109" i="1"/>
  <c r="AC109" i="1"/>
  <c r="AB109" i="1"/>
  <c r="AP109" i="1" s="1"/>
  <c r="AA109" i="1"/>
  <c r="Z109" i="1"/>
  <c r="Y109" i="1"/>
  <c r="AR108" i="1"/>
  <c r="AM108" i="1"/>
  <c r="AI108" i="1"/>
  <c r="AG108" i="1"/>
  <c r="AF108" i="1"/>
  <c r="AE108" i="1"/>
  <c r="AD108" i="1"/>
  <c r="AQ108" i="1" s="1"/>
  <c r="AC108" i="1"/>
  <c r="AB108" i="1"/>
  <c r="AA108" i="1"/>
  <c r="Z108" i="1"/>
  <c r="Y108" i="1"/>
  <c r="AO107" i="1"/>
  <c r="AM107" i="1"/>
  <c r="AH107" i="1"/>
  <c r="AG107" i="1"/>
  <c r="AF107" i="1"/>
  <c r="AR107" i="1" s="1"/>
  <c r="AE107" i="1"/>
  <c r="AD107" i="1"/>
  <c r="AQ107" i="1" s="1"/>
  <c r="AC107" i="1"/>
  <c r="AB107" i="1"/>
  <c r="AP107" i="1" s="1"/>
  <c r="AA107" i="1"/>
  <c r="Z107" i="1"/>
  <c r="Y107" i="1"/>
  <c r="AN106" i="1"/>
  <c r="AM106" i="1"/>
  <c r="AI106" i="1"/>
  <c r="AG106" i="1"/>
  <c r="AF106" i="1"/>
  <c r="AE106" i="1"/>
  <c r="AD106" i="1"/>
  <c r="AC106" i="1"/>
  <c r="AQ106" i="1" s="1"/>
  <c r="AB106" i="1"/>
  <c r="AA106" i="1"/>
  <c r="AP106" i="1" s="1"/>
  <c r="Z106" i="1"/>
  <c r="AO106" i="1" s="1"/>
  <c r="Y106" i="1"/>
  <c r="AH106" i="1" s="1"/>
  <c r="AO105" i="1"/>
  <c r="AM105" i="1"/>
  <c r="AG105" i="1"/>
  <c r="AF105" i="1"/>
  <c r="AR105" i="1" s="1"/>
  <c r="AE105" i="1"/>
  <c r="AD105" i="1"/>
  <c r="AQ105" i="1" s="1"/>
  <c r="AC105" i="1"/>
  <c r="AB105" i="1"/>
  <c r="AP105" i="1" s="1"/>
  <c r="AA105" i="1"/>
  <c r="Z105" i="1"/>
  <c r="Y105" i="1"/>
  <c r="AH105" i="1" s="1"/>
  <c r="AR104" i="1"/>
  <c r="AP104" i="1"/>
  <c r="AM104" i="1"/>
  <c r="AG104" i="1"/>
  <c r="AF104" i="1"/>
  <c r="AE104" i="1"/>
  <c r="AD104" i="1"/>
  <c r="AC104" i="1"/>
  <c r="AB104" i="1"/>
  <c r="AA104" i="1"/>
  <c r="Z104" i="1"/>
  <c r="AO104" i="1" s="1"/>
  <c r="Y104" i="1"/>
  <c r="AQ103" i="1"/>
  <c r="AM103" i="1"/>
  <c r="AH103" i="1"/>
  <c r="AG103" i="1"/>
  <c r="AF103" i="1"/>
  <c r="AR103" i="1" s="1"/>
  <c r="AE103" i="1"/>
  <c r="AD103" i="1"/>
  <c r="AC103" i="1"/>
  <c r="AB103" i="1"/>
  <c r="AP103" i="1" s="1"/>
  <c r="AA103" i="1"/>
  <c r="Z103" i="1"/>
  <c r="Y103" i="1"/>
  <c r="AO102" i="1"/>
  <c r="AM102" i="1"/>
  <c r="AG102" i="1"/>
  <c r="AI102" i="1" s="1"/>
  <c r="AF102" i="1"/>
  <c r="AE102" i="1"/>
  <c r="AR102" i="1" s="1"/>
  <c r="AD102" i="1"/>
  <c r="AQ102" i="1" s="1"/>
  <c r="AC102" i="1"/>
  <c r="AB102" i="1"/>
  <c r="AA102" i="1"/>
  <c r="Z102" i="1"/>
  <c r="AR101" i="1"/>
  <c r="AP101" i="1"/>
  <c r="AO101" i="1"/>
  <c r="AM101" i="1"/>
  <c r="AI101" i="1"/>
  <c r="AN101" i="1" s="1"/>
  <c r="AG101" i="1"/>
  <c r="AF101" i="1"/>
  <c r="AE101" i="1"/>
  <c r="AD101" i="1"/>
  <c r="AQ101" i="1" s="1"/>
  <c r="AC101" i="1"/>
  <c r="AB101" i="1"/>
  <c r="AA101" i="1"/>
  <c r="AH101" i="1" s="1"/>
  <c r="Z101" i="1"/>
  <c r="AP100" i="1"/>
  <c r="AM100" i="1"/>
  <c r="AG100" i="1"/>
  <c r="AI100" i="1" s="1"/>
  <c r="AF100" i="1"/>
  <c r="AE100" i="1"/>
  <c r="AR100" i="1" s="1"/>
  <c r="AD100" i="1"/>
  <c r="AQ100" i="1" s="1"/>
  <c r="AC100" i="1"/>
  <c r="AB100" i="1"/>
  <c r="AA100" i="1"/>
  <c r="Z100" i="1"/>
  <c r="Y100" i="1"/>
  <c r="AQ99" i="1"/>
  <c r="AM99" i="1"/>
  <c r="AH99" i="1"/>
  <c r="AG99" i="1"/>
  <c r="AF99" i="1"/>
  <c r="AR99" i="1" s="1"/>
  <c r="AE99" i="1"/>
  <c r="AD99" i="1"/>
  <c r="AC99" i="1"/>
  <c r="AB99" i="1"/>
  <c r="AP99" i="1" s="1"/>
  <c r="AA99" i="1"/>
  <c r="Z99" i="1"/>
  <c r="Y99" i="1"/>
  <c r="AM97" i="1"/>
  <c r="AG97" i="1"/>
  <c r="AF97" i="1"/>
  <c r="AE97" i="1"/>
  <c r="AD97" i="1"/>
  <c r="AC97" i="1"/>
  <c r="AB97" i="1"/>
  <c r="AA97" i="1"/>
  <c r="Z97" i="1"/>
  <c r="Y97" i="1"/>
  <c r="AM96" i="1"/>
  <c r="AG96" i="1"/>
  <c r="AF96" i="1"/>
  <c r="AE96" i="1"/>
  <c r="AD96" i="1"/>
  <c r="AC96" i="1"/>
  <c r="AB96" i="1"/>
  <c r="AA96" i="1"/>
  <c r="Z96" i="1"/>
  <c r="AO96" i="1" s="1"/>
  <c r="AM95" i="1"/>
  <c r="AG95" i="1"/>
  <c r="AF95" i="1"/>
  <c r="AE95" i="1"/>
  <c r="AD95" i="1"/>
  <c r="AC95" i="1"/>
  <c r="AB95" i="1"/>
  <c r="AA95" i="1"/>
  <c r="Z95" i="1"/>
  <c r="Y95" i="1"/>
  <c r="AM94" i="1"/>
  <c r="AG94" i="1"/>
  <c r="AF94" i="1"/>
  <c r="AE94" i="1"/>
  <c r="AD94" i="1"/>
  <c r="AC94" i="1"/>
  <c r="AB94" i="1"/>
  <c r="AA94" i="1"/>
  <c r="Z94" i="1"/>
  <c r="Y94" i="1"/>
  <c r="AM93" i="1"/>
  <c r="AG93" i="1"/>
  <c r="AF93" i="1"/>
  <c r="AE93" i="1"/>
  <c r="AD93" i="1"/>
  <c r="AC93" i="1"/>
  <c r="AB93" i="1"/>
  <c r="AA93" i="1"/>
  <c r="Z93" i="1"/>
  <c r="Y93" i="1"/>
  <c r="AM92" i="1"/>
  <c r="AG92" i="1"/>
  <c r="AF92" i="1"/>
  <c r="AE92" i="1"/>
  <c r="AD92" i="1"/>
  <c r="AC92" i="1"/>
  <c r="AB92" i="1"/>
  <c r="AP92" i="1" s="1"/>
  <c r="AA92" i="1"/>
  <c r="Z92" i="1"/>
  <c r="Y92" i="1"/>
  <c r="AM91" i="1"/>
  <c r="AG91" i="1"/>
  <c r="AF91" i="1"/>
  <c r="AE91" i="1"/>
  <c r="AD91" i="1"/>
  <c r="AC91" i="1"/>
  <c r="AQ91" i="1" s="1"/>
  <c r="AB91" i="1"/>
  <c r="AA91" i="1"/>
  <c r="Z91" i="1"/>
  <c r="Y91" i="1"/>
  <c r="AM90" i="1"/>
  <c r="AG90" i="1"/>
  <c r="AF90" i="1"/>
  <c r="AE90" i="1"/>
  <c r="AD90" i="1"/>
  <c r="AC90" i="1"/>
  <c r="AB90" i="1"/>
  <c r="AA90" i="1"/>
  <c r="Z90" i="1"/>
  <c r="Y90" i="1"/>
  <c r="AM89" i="1"/>
  <c r="AG89" i="1"/>
  <c r="AF89" i="1"/>
  <c r="AE89" i="1"/>
  <c r="AD89" i="1"/>
  <c r="AC89" i="1"/>
  <c r="AB89" i="1"/>
  <c r="AA89" i="1"/>
  <c r="Z89" i="1"/>
  <c r="Y89" i="1"/>
  <c r="AH89" i="1" s="1"/>
  <c r="AM88" i="1"/>
  <c r="AG88" i="1"/>
  <c r="AF88" i="1"/>
  <c r="AE88" i="1"/>
  <c r="AR88" i="1" s="1"/>
  <c r="AD88" i="1"/>
  <c r="AC88" i="1"/>
  <c r="AB88" i="1"/>
  <c r="AA88" i="1"/>
  <c r="Z88" i="1"/>
  <c r="Y88" i="1"/>
  <c r="AM87" i="1"/>
  <c r="AG87" i="1"/>
  <c r="AF87" i="1"/>
  <c r="AE87" i="1"/>
  <c r="AD87" i="1"/>
  <c r="AQ87" i="1" s="1"/>
  <c r="AC87" i="1"/>
  <c r="AB87" i="1"/>
  <c r="AA87" i="1"/>
  <c r="Z87" i="1"/>
  <c r="AO87" i="1" s="1"/>
  <c r="Y87" i="1"/>
  <c r="AM86" i="1"/>
  <c r="AG86" i="1"/>
  <c r="AF86" i="1"/>
  <c r="AE86" i="1"/>
  <c r="AD86" i="1"/>
  <c r="AC86" i="1"/>
  <c r="AB86" i="1"/>
  <c r="AA86" i="1"/>
  <c r="Z86" i="1"/>
  <c r="Y86" i="1"/>
  <c r="AM85" i="1"/>
  <c r="AG85" i="1"/>
  <c r="AF85" i="1"/>
  <c r="AE85" i="1"/>
  <c r="AD85" i="1"/>
  <c r="AQ85" i="1" s="1"/>
  <c r="AC85" i="1"/>
  <c r="AB85" i="1"/>
  <c r="AA85" i="1"/>
  <c r="Z85" i="1"/>
  <c r="AO85" i="1" s="1"/>
  <c r="Y85" i="1"/>
  <c r="AM84" i="1"/>
  <c r="AG84" i="1"/>
  <c r="AF84" i="1"/>
  <c r="AE84" i="1"/>
  <c r="AD84" i="1"/>
  <c r="AC84" i="1"/>
  <c r="AB84" i="1"/>
  <c r="AA84" i="1"/>
  <c r="Z84" i="1"/>
  <c r="AO84" i="1" s="1"/>
  <c r="Y84" i="1"/>
  <c r="AM83" i="1"/>
  <c r="AG83" i="1"/>
  <c r="AF83" i="1"/>
  <c r="AE83" i="1"/>
  <c r="AD83" i="1"/>
  <c r="AC83" i="1"/>
  <c r="AB83" i="1"/>
  <c r="AA83" i="1"/>
  <c r="Z83" i="1"/>
  <c r="Y83" i="1"/>
  <c r="AM82" i="1"/>
  <c r="AG82" i="1"/>
  <c r="AF82" i="1"/>
  <c r="AE82" i="1"/>
  <c r="AD82" i="1"/>
  <c r="AQ82" i="1" s="1"/>
  <c r="AC82" i="1"/>
  <c r="AB82" i="1"/>
  <c r="AA82" i="1"/>
  <c r="Z82" i="1"/>
  <c r="Y82" i="1"/>
  <c r="AM81" i="1"/>
  <c r="AG81" i="1"/>
  <c r="AF81" i="1"/>
  <c r="AE81" i="1"/>
  <c r="AD81" i="1"/>
  <c r="AC81" i="1"/>
  <c r="AB81" i="1"/>
  <c r="AA81" i="1"/>
  <c r="Z81" i="1"/>
  <c r="Y81" i="1"/>
  <c r="AH81" i="1" s="1"/>
  <c r="AM80" i="1"/>
  <c r="AG80" i="1"/>
  <c r="AF80" i="1"/>
  <c r="AE80" i="1"/>
  <c r="AD80" i="1"/>
  <c r="AC80" i="1"/>
  <c r="AB80" i="1"/>
  <c r="AA80" i="1"/>
  <c r="Z80" i="1"/>
  <c r="Y80" i="1"/>
  <c r="AM79" i="1"/>
  <c r="AG79" i="1"/>
  <c r="AF79" i="1"/>
  <c r="AE79" i="1"/>
  <c r="AD79" i="1"/>
  <c r="AQ79" i="1" s="1"/>
  <c r="AC79" i="1"/>
  <c r="AB79" i="1"/>
  <c r="AA79" i="1"/>
  <c r="Z79" i="1"/>
  <c r="AO79" i="1" s="1"/>
  <c r="Y79" i="1"/>
  <c r="AM78" i="1"/>
  <c r="AG78" i="1"/>
  <c r="AF78" i="1"/>
  <c r="AE78" i="1"/>
  <c r="AD78" i="1"/>
  <c r="AC78" i="1"/>
  <c r="AB78" i="1"/>
  <c r="AA78" i="1"/>
  <c r="Z78" i="1"/>
  <c r="Y78" i="1"/>
  <c r="AM77" i="1"/>
  <c r="AG77" i="1"/>
  <c r="AF77" i="1"/>
  <c r="AE77" i="1"/>
  <c r="AD77" i="1"/>
  <c r="AQ77" i="1" s="1"/>
  <c r="AC77" i="1"/>
  <c r="AB77" i="1"/>
  <c r="AA77" i="1"/>
  <c r="Z77" i="1"/>
  <c r="AO77" i="1" s="1"/>
  <c r="Y77" i="1"/>
  <c r="AM76" i="1"/>
  <c r="AG76" i="1"/>
  <c r="AF76" i="1"/>
  <c r="AE76" i="1"/>
  <c r="AD76" i="1"/>
  <c r="AC76" i="1"/>
  <c r="AB76" i="1"/>
  <c r="AA76" i="1"/>
  <c r="Z76" i="1"/>
  <c r="Y76" i="1"/>
  <c r="AM75" i="1"/>
  <c r="AG75" i="1"/>
  <c r="AF75" i="1"/>
  <c r="AE75" i="1"/>
  <c r="AD75" i="1"/>
  <c r="AC75" i="1"/>
  <c r="AB75" i="1"/>
  <c r="AA75" i="1"/>
  <c r="Z75" i="1"/>
  <c r="Y75" i="1"/>
  <c r="AM74" i="1"/>
  <c r="AG74" i="1"/>
  <c r="AF74" i="1"/>
  <c r="AE74" i="1"/>
  <c r="AD74" i="1"/>
  <c r="AC74" i="1"/>
  <c r="AB74" i="1"/>
  <c r="AA74" i="1"/>
  <c r="Z74" i="1"/>
  <c r="Y74" i="1"/>
  <c r="AM73" i="1"/>
  <c r="AG73" i="1"/>
  <c r="AF73" i="1"/>
  <c r="AE73" i="1"/>
  <c r="AR73" i="1" s="1"/>
  <c r="AD73" i="1"/>
  <c r="AC73" i="1"/>
  <c r="AB73" i="1"/>
  <c r="AA73" i="1"/>
  <c r="Z73" i="1"/>
  <c r="Y73" i="1"/>
  <c r="AM72" i="1"/>
  <c r="AG72" i="1"/>
  <c r="AF72" i="1"/>
  <c r="AE72" i="1"/>
  <c r="AD72" i="1"/>
  <c r="AC72" i="1"/>
  <c r="AB72" i="1"/>
  <c r="AA72" i="1"/>
  <c r="Z72" i="1"/>
  <c r="Y72" i="1"/>
  <c r="AH72" i="1" s="1"/>
  <c r="AM71" i="1"/>
  <c r="AG71" i="1"/>
  <c r="AF71" i="1"/>
  <c r="AE71" i="1"/>
  <c r="AD71" i="1"/>
  <c r="AC71" i="1"/>
  <c r="AQ71" i="1" s="1"/>
  <c r="AB71" i="1"/>
  <c r="AA71" i="1"/>
  <c r="Z71" i="1"/>
  <c r="Y71" i="1"/>
  <c r="AM70" i="1"/>
  <c r="AG70" i="1"/>
  <c r="AF70" i="1"/>
  <c r="AE70" i="1"/>
  <c r="AD70" i="1"/>
  <c r="AC70" i="1"/>
  <c r="AB70" i="1"/>
  <c r="AA70" i="1"/>
  <c r="Z70" i="1"/>
  <c r="Y70" i="1"/>
  <c r="AM69" i="1"/>
  <c r="AG69" i="1"/>
  <c r="AF69" i="1"/>
  <c r="AE69" i="1"/>
  <c r="AD69" i="1"/>
  <c r="AC69" i="1"/>
  <c r="AQ69" i="1" s="1"/>
  <c r="AB69" i="1"/>
  <c r="AA69" i="1"/>
  <c r="Z69" i="1"/>
  <c r="Y69" i="1"/>
  <c r="AM68" i="1"/>
  <c r="AG68" i="1"/>
  <c r="AF68" i="1"/>
  <c r="AE68" i="1"/>
  <c r="AD68" i="1"/>
  <c r="AC68" i="1"/>
  <c r="AB68" i="1"/>
  <c r="AA68" i="1"/>
  <c r="Z68" i="1"/>
  <c r="Y68" i="1"/>
  <c r="AM67" i="1"/>
  <c r="AG67" i="1"/>
  <c r="AF67" i="1"/>
  <c r="AE67" i="1"/>
  <c r="AD67" i="1"/>
  <c r="AC67" i="1"/>
  <c r="AQ67" i="1" s="1"/>
  <c r="AB67" i="1"/>
  <c r="AA67" i="1"/>
  <c r="Z67" i="1"/>
  <c r="Y67" i="1"/>
  <c r="AM66" i="1"/>
  <c r="AG66" i="1"/>
  <c r="AF66" i="1"/>
  <c r="AE66" i="1"/>
  <c r="AD66" i="1"/>
  <c r="AC66" i="1"/>
  <c r="AB66" i="1"/>
  <c r="AA66" i="1"/>
  <c r="Z66" i="1"/>
  <c r="Y66" i="1"/>
  <c r="AH66" i="1" s="1"/>
  <c r="AM65" i="1"/>
  <c r="AG65" i="1"/>
  <c r="AF65" i="1"/>
  <c r="AE65" i="1"/>
  <c r="AD65" i="1"/>
  <c r="AC65" i="1"/>
  <c r="AB65" i="1"/>
  <c r="AA65" i="1"/>
  <c r="Z65" i="1"/>
  <c r="Y65" i="1"/>
  <c r="AM64" i="1"/>
  <c r="AG64" i="1"/>
  <c r="AF64" i="1"/>
  <c r="AE64" i="1"/>
  <c r="AD64" i="1"/>
  <c r="AC64" i="1"/>
  <c r="AB64" i="1"/>
  <c r="AA64" i="1"/>
  <c r="Z64" i="1"/>
  <c r="Y64" i="1"/>
  <c r="AM63" i="1"/>
  <c r="AG63" i="1"/>
  <c r="AF63" i="1"/>
  <c r="AE63" i="1"/>
  <c r="AD63" i="1"/>
  <c r="AC63" i="1"/>
  <c r="AB63" i="1"/>
  <c r="AA63" i="1"/>
  <c r="Z63" i="1"/>
  <c r="Y63" i="1"/>
  <c r="AM62" i="1"/>
  <c r="AG62" i="1"/>
  <c r="AF62" i="1"/>
  <c r="AE62" i="1"/>
  <c r="AD62" i="1"/>
  <c r="AC62" i="1"/>
  <c r="AB62" i="1"/>
  <c r="AA62" i="1"/>
  <c r="Z62" i="1"/>
  <c r="Y62" i="1"/>
  <c r="AH62" i="1" s="1"/>
  <c r="AM61" i="1"/>
  <c r="AG61" i="1"/>
  <c r="AF61" i="1"/>
  <c r="AE61" i="1"/>
  <c r="AD61" i="1"/>
  <c r="AC61" i="1"/>
  <c r="AB61" i="1"/>
  <c r="AA61" i="1"/>
  <c r="Z61" i="1"/>
  <c r="Y61" i="1"/>
  <c r="AM60" i="1"/>
  <c r="AG60" i="1"/>
  <c r="AF60" i="1"/>
  <c r="AE60" i="1"/>
  <c r="AD60" i="1"/>
  <c r="AC60" i="1"/>
  <c r="AB60" i="1"/>
  <c r="AA60" i="1"/>
  <c r="Z60" i="1"/>
  <c r="Y60" i="1"/>
  <c r="AM59" i="1"/>
  <c r="AG59" i="1"/>
  <c r="AF59" i="1"/>
  <c r="AE59" i="1"/>
  <c r="AD59" i="1"/>
  <c r="AC59" i="1"/>
  <c r="AB59" i="1"/>
  <c r="AA59" i="1"/>
  <c r="Z59" i="1"/>
  <c r="Y59" i="1"/>
  <c r="AM58" i="1"/>
  <c r="AG58" i="1"/>
  <c r="AF58" i="1"/>
  <c r="AE58" i="1"/>
  <c r="AD58" i="1"/>
  <c r="AC58" i="1"/>
  <c r="AB58" i="1"/>
  <c r="AA58" i="1"/>
  <c r="Z58" i="1"/>
  <c r="Y58" i="1"/>
  <c r="AH58" i="1" s="1"/>
  <c r="AM57" i="1"/>
  <c r="AG57" i="1"/>
  <c r="AF57" i="1"/>
  <c r="AE57" i="1"/>
  <c r="AD57" i="1"/>
  <c r="AC57" i="1"/>
  <c r="AB57" i="1"/>
  <c r="AA57" i="1"/>
  <c r="Z57" i="1"/>
  <c r="Y57" i="1"/>
  <c r="AM56" i="1"/>
  <c r="AG56" i="1"/>
  <c r="AF56" i="1"/>
  <c r="AE56" i="1"/>
  <c r="AD56" i="1"/>
  <c r="AC56" i="1"/>
  <c r="AB56" i="1"/>
  <c r="AA56" i="1"/>
  <c r="Z56" i="1"/>
  <c r="Y56" i="1"/>
  <c r="AM55" i="1"/>
  <c r="AG55" i="1"/>
  <c r="AF55" i="1"/>
  <c r="AE55" i="1"/>
  <c r="AD55" i="1"/>
  <c r="AC55" i="1"/>
  <c r="AB55" i="1"/>
  <c r="AA55" i="1"/>
  <c r="Z55" i="1"/>
  <c r="Y55" i="1"/>
  <c r="AM54" i="1"/>
  <c r="AG54" i="1"/>
  <c r="AF54" i="1"/>
  <c r="AE54" i="1"/>
  <c r="AD54" i="1"/>
  <c r="AC54" i="1"/>
  <c r="AB54" i="1"/>
  <c r="AA54" i="1"/>
  <c r="Z54" i="1"/>
  <c r="Y54" i="1"/>
  <c r="AM53" i="1"/>
  <c r="AG53" i="1"/>
  <c r="AF53" i="1"/>
  <c r="AE53" i="1"/>
  <c r="AR53" i="1" s="1"/>
  <c r="AD53" i="1"/>
  <c r="AC53" i="1"/>
  <c r="AB53" i="1"/>
  <c r="AA53" i="1"/>
  <c r="AP53" i="1" s="1"/>
  <c r="Z53" i="1"/>
  <c r="Y53" i="1"/>
  <c r="AM52" i="1"/>
  <c r="AG52" i="1"/>
  <c r="AF52" i="1"/>
  <c r="AE52" i="1"/>
  <c r="AD52" i="1"/>
  <c r="AC52" i="1"/>
  <c r="AB52" i="1"/>
  <c r="AA52" i="1"/>
  <c r="Z52" i="1"/>
  <c r="Y52" i="1"/>
  <c r="AM51" i="1"/>
  <c r="AG51" i="1"/>
  <c r="AF51" i="1"/>
  <c r="AE51" i="1"/>
  <c r="AD51" i="1"/>
  <c r="AC51" i="1"/>
  <c r="AB51" i="1"/>
  <c r="AA51" i="1"/>
  <c r="Z51" i="1"/>
  <c r="Y51" i="1"/>
  <c r="AM50" i="1"/>
  <c r="AG50" i="1"/>
  <c r="AF50" i="1"/>
  <c r="AE50" i="1"/>
  <c r="AD50" i="1"/>
  <c r="AC50" i="1"/>
  <c r="AB50" i="1"/>
  <c r="AA50" i="1"/>
  <c r="Z50" i="1"/>
  <c r="Y50" i="1"/>
  <c r="AO49" i="1"/>
  <c r="AM49" i="1"/>
  <c r="AG49" i="1"/>
  <c r="AF49" i="1"/>
  <c r="AE49" i="1"/>
  <c r="AD49" i="1"/>
  <c r="AC49" i="1"/>
  <c r="AB49" i="1"/>
  <c r="AP49" i="1" s="1"/>
  <c r="AM48" i="1"/>
  <c r="AG48" i="1"/>
  <c r="AF48" i="1"/>
  <c r="AE48" i="1"/>
  <c r="AR48" i="1" s="1"/>
  <c r="AD48" i="1"/>
  <c r="AC48" i="1"/>
  <c r="AB48" i="1"/>
  <c r="AA48" i="1"/>
  <c r="Z48" i="1"/>
  <c r="Y48" i="1"/>
  <c r="AM47" i="1"/>
  <c r="AH47" i="1"/>
  <c r="AG47" i="1"/>
  <c r="AF47" i="1"/>
  <c r="AE47" i="1"/>
  <c r="AD47" i="1"/>
  <c r="AC47" i="1"/>
  <c r="AB47" i="1"/>
  <c r="AA47" i="1"/>
  <c r="Z47" i="1"/>
  <c r="Y47" i="1"/>
  <c r="AM46" i="1"/>
  <c r="AG46" i="1"/>
  <c r="AF46" i="1"/>
  <c r="AE46" i="1"/>
  <c r="AD46" i="1"/>
  <c r="AC46" i="1"/>
  <c r="AB46" i="1"/>
  <c r="AA46" i="1"/>
  <c r="Z46" i="1"/>
  <c r="Y46" i="1"/>
  <c r="AM45" i="1"/>
  <c r="AG45" i="1"/>
  <c r="AF45" i="1"/>
  <c r="AE45" i="1"/>
  <c r="AD45" i="1"/>
  <c r="AC45" i="1"/>
  <c r="AB45" i="1"/>
  <c r="AA45" i="1"/>
  <c r="Z45" i="1"/>
  <c r="Y45" i="1"/>
  <c r="AM44" i="1"/>
  <c r="AG44" i="1"/>
  <c r="AF44" i="1"/>
  <c r="AE44" i="1"/>
  <c r="AD44" i="1"/>
  <c r="AC44" i="1"/>
  <c r="AQ44" i="1" s="1"/>
  <c r="AB44" i="1"/>
  <c r="AA44" i="1"/>
  <c r="Z44" i="1"/>
  <c r="Y44" i="1"/>
  <c r="AM43" i="1"/>
  <c r="AG43" i="1"/>
  <c r="AF43" i="1"/>
  <c r="AE43" i="1"/>
  <c r="AD43" i="1"/>
  <c r="AC43" i="1"/>
  <c r="AB43" i="1"/>
  <c r="AA43" i="1"/>
  <c r="Z43" i="1"/>
  <c r="Y43" i="1"/>
  <c r="AM42" i="1"/>
  <c r="AG42" i="1"/>
  <c r="AF42" i="1"/>
  <c r="AR42" i="1" s="1"/>
  <c r="AE42" i="1"/>
  <c r="AD42" i="1"/>
  <c r="AC42" i="1"/>
  <c r="AB42" i="1"/>
  <c r="AA42" i="1"/>
  <c r="Z42" i="1"/>
  <c r="Y42" i="1"/>
  <c r="AH42" i="1" s="1"/>
  <c r="AM41" i="1"/>
  <c r="AG41" i="1"/>
  <c r="AF41" i="1"/>
  <c r="AE41" i="1"/>
  <c r="AD41" i="1"/>
  <c r="AC41" i="1"/>
  <c r="AB41" i="1"/>
  <c r="AA41" i="1"/>
  <c r="Z41" i="1"/>
  <c r="Y41" i="1"/>
  <c r="AM40" i="1"/>
  <c r="AG40" i="1"/>
  <c r="AF40" i="1"/>
  <c r="AE40" i="1"/>
  <c r="AD40" i="1"/>
  <c r="AC40" i="1"/>
  <c r="AB40" i="1"/>
  <c r="AA40" i="1"/>
  <c r="Z40" i="1"/>
  <c r="Y40" i="1"/>
  <c r="AM39" i="1"/>
  <c r="AG39" i="1"/>
  <c r="AF39" i="1"/>
  <c r="AE39" i="1"/>
  <c r="AD39" i="1"/>
  <c r="AC39" i="1"/>
  <c r="AB39" i="1"/>
  <c r="AA39" i="1"/>
  <c r="Z39" i="1"/>
  <c r="Y39" i="1"/>
  <c r="AM38" i="1"/>
  <c r="AG38" i="1"/>
  <c r="AF38" i="1"/>
  <c r="AE38" i="1"/>
  <c r="AD38" i="1"/>
  <c r="AC38" i="1"/>
  <c r="AB38" i="1"/>
  <c r="AA38" i="1"/>
  <c r="Z38" i="1"/>
  <c r="Y38" i="1"/>
  <c r="AH38" i="1" s="1"/>
  <c r="AM37" i="1"/>
  <c r="AG37" i="1"/>
  <c r="AF37" i="1"/>
  <c r="AE37" i="1"/>
  <c r="AD37" i="1"/>
  <c r="AC37" i="1"/>
  <c r="AB37" i="1"/>
  <c r="AA37" i="1"/>
  <c r="Z37" i="1"/>
  <c r="Y37" i="1"/>
  <c r="AM36" i="1"/>
  <c r="AG36" i="1"/>
  <c r="AF36" i="1"/>
  <c r="AE36" i="1"/>
  <c r="AD36" i="1"/>
  <c r="AC36" i="1"/>
  <c r="AB36" i="1"/>
  <c r="AA36" i="1"/>
  <c r="Z36" i="1"/>
  <c r="Y36" i="1"/>
  <c r="AM35" i="1"/>
  <c r="AG35" i="1"/>
  <c r="AF35" i="1"/>
  <c r="AE35" i="1"/>
  <c r="AD35" i="1"/>
  <c r="AC35" i="1"/>
  <c r="AB35" i="1"/>
  <c r="AA35" i="1"/>
  <c r="Z35" i="1"/>
  <c r="Y35" i="1"/>
  <c r="AM34" i="1"/>
  <c r="AG34" i="1"/>
  <c r="AF34" i="1"/>
  <c r="AE34" i="1"/>
  <c r="AD34" i="1"/>
  <c r="AC34" i="1"/>
  <c r="AB34" i="1"/>
  <c r="AA34" i="1"/>
  <c r="Z34" i="1"/>
  <c r="Y34" i="1"/>
  <c r="AH34" i="1" s="1"/>
  <c r="AM33" i="1"/>
  <c r="AG33" i="1"/>
  <c r="AF33" i="1"/>
  <c r="AE33" i="1"/>
  <c r="AD33" i="1"/>
  <c r="AC33" i="1"/>
  <c r="AB33" i="1"/>
  <c r="AA33" i="1"/>
  <c r="Z33" i="1"/>
  <c r="Y33" i="1"/>
  <c r="AM32" i="1"/>
  <c r="AG32" i="1"/>
  <c r="AF32" i="1"/>
  <c r="AE32" i="1"/>
  <c r="AD32" i="1"/>
  <c r="AC32" i="1"/>
  <c r="AB32" i="1"/>
  <c r="AA32" i="1"/>
  <c r="Z32" i="1"/>
  <c r="Y32" i="1"/>
  <c r="AM31" i="1"/>
  <c r="AG31" i="1"/>
  <c r="AF31" i="1"/>
  <c r="AE31" i="1"/>
  <c r="AD31" i="1"/>
  <c r="AC31" i="1"/>
  <c r="AB31" i="1"/>
  <c r="AA31" i="1"/>
  <c r="Z31" i="1"/>
  <c r="Y31" i="1"/>
  <c r="AM30" i="1"/>
  <c r="AG30" i="1"/>
  <c r="AF30" i="1"/>
  <c r="AE30" i="1"/>
  <c r="AD30" i="1"/>
  <c r="AC30" i="1"/>
  <c r="AB30" i="1"/>
  <c r="AA30" i="1"/>
  <c r="Z30" i="1"/>
  <c r="Y30" i="1"/>
  <c r="AM29" i="1"/>
  <c r="AG29" i="1"/>
  <c r="AF29" i="1"/>
  <c r="AE29" i="1"/>
  <c r="AD29" i="1"/>
  <c r="AC29" i="1"/>
  <c r="AB29" i="1"/>
  <c r="AA29" i="1"/>
  <c r="Z29" i="1"/>
  <c r="Y29" i="1"/>
  <c r="AM28" i="1"/>
  <c r="AG28" i="1"/>
  <c r="AF28" i="1"/>
  <c r="AE28" i="1"/>
  <c r="AD28" i="1"/>
  <c r="AC28" i="1"/>
  <c r="AQ28" i="1" s="1"/>
  <c r="AB28" i="1"/>
  <c r="AA28" i="1"/>
  <c r="Z28" i="1"/>
  <c r="Y28" i="1"/>
  <c r="AM27" i="1"/>
  <c r="AG27" i="1"/>
  <c r="AF27" i="1"/>
  <c r="AE27" i="1"/>
  <c r="AD27" i="1"/>
  <c r="AC27" i="1"/>
  <c r="AB27" i="1"/>
  <c r="AA27" i="1"/>
  <c r="Z27" i="1"/>
  <c r="AO27" i="1" s="1"/>
  <c r="Y27" i="1"/>
  <c r="AM26" i="1"/>
  <c r="AG26" i="1"/>
  <c r="AF26" i="1"/>
  <c r="AE26" i="1"/>
  <c r="AD26" i="1"/>
  <c r="AC26" i="1"/>
  <c r="AB26" i="1"/>
  <c r="AA26" i="1"/>
  <c r="Z26" i="1"/>
  <c r="Y26" i="1"/>
  <c r="AM25" i="1"/>
  <c r="AG25" i="1"/>
  <c r="AF25" i="1"/>
  <c r="AE25" i="1"/>
  <c r="AD25" i="1"/>
  <c r="AC25" i="1"/>
  <c r="AB25" i="1"/>
  <c r="AA25" i="1"/>
  <c r="Z25" i="1"/>
  <c r="Y25" i="1"/>
  <c r="AM24" i="1"/>
  <c r="AG24" i="1"/>
  <c r="AF24" i="1"/>
  <c r="AE24" i="1"/>
  <c r="AD24" i="1"/>
  <c r="AC24" i="1"/>
  <c r="AQ24" i="1" s="1"/>
  <c r="AB24" i="1"/>
  <c r="AI24" i="1" s="1"/>
  <c r="AA24" i="1"/>
  <c r="Z24" i="1"/>
  <c r="Y24" i="1"/>
  <c r="AM23" i="1"/>
  <c r="AG23" i="1"/>
  <c r="AF23" i="1"/>
  <c r="AE23" i="1"/>
  <c r="AD23" i="1"/>
  <c r="AC23" i="1"/>
  <c r="AB23" i="1"/>
  <c r="AA23" i="1"/>
  <c r="Z23" i="1"/>
  <c r="Y23" i="1"/>
  <c r="AM22" i="1"/>
  <c r="AG22" i="1"/>
  <c r="AF22" i="1"/>
  <c r="AE22" i="1"/>
  <c r="AD22" i="1"/>
  <c r="AC22" i="1"/>
  <c r="AB22" i="1"/>
  <c r="AA22" i="1"/>
  <c r="Z22" i="1"/>
  <c r="Y22" i="1"/>
  <c r="AM21" i="1"/>
  <c r="AG21" i="1"/>
  <c r="AF21" i="1"/>
  <c r="AE21" i="1"/>
  <c r="AD21" i="1"/>
  <c r="AC21" i="1"/>
  <c r="AB21" i="1"/>
  <c r="AA21" i="1"/>
  <c r="Z21" i="1"/>
  <c r="Y21" i="1"/>
  <c r="AM20" i="1"/>
  <c r="AG20" i="1"/>
  <c r="AF20" i="1"/>
  <c r="AE20" i="1"/>
  <c r="AD20" i="1"/>
  <c r="AC20" i="1"/>
  <c r="AB20" i="1"/>
  <c r="AA20" i="1"/>
  <c r="Z20" i="1"/>
  <c r="Y20" i="1"/>
  <c r="AM19" i="1"/>
  <c r="AG19" i="1"/>
  <c r="AF19" i="1"/>
  <c r="AE19" i="1"/>
  <c r="AD19" i="1"/>
  <c r="AC19" i="1"/>
  <c r="AB19" i="1"/>
  <c r="AA19" i="1"/>
  <c r="Z19" i="1"/>
  <c r="Y19" i="1"/>
  <c r="AM18" i="1"/>
  <c r="AG18" i="1"/>
  <c r="AF18" i="1"/>
  <c r="AE18" i="1"/>
  <c r="AD18" i="1"/>
  <c r="AC18" i="1"/>
  <c r="AB18" i="1"/>
  <c r="AA18" i="1"/>
  <c r="Z18" i="1"/>
  <c r="Y18" i="1"/>
  <c r="AM17" i="1"/>
  <c r="AG17" i="1"/>
  <c r="AF17" i="1"/>
  <c r="AE17" i="1"/>
  <c r="AD17" i="1"/>
  <c r="AC17" i="1"/>
  <c r="AB17" i="1"/>
  <c r="AA17" i="1"/>
  <c r="Z17" i="1"/>
  <c r="Y17" i="1"/>
  <c r="AM16" i="1"/>
  <c r="AG16" i="1"/>
  <c r="AF16" i="1"/>
  <c r="AE16" i="1"/>
  <c r="AD16" i="1"/>
  <c r="AC16" i="1"/>
  <c r="AB16" i="1"/>
  <c r="AA16" i="1"/>
  <c r="Z16" i="1"/>
  <c r="Y16" i="1"/>
  <c r="AM15" i="1"/>
  <c r="AG15" i="1"/>
  <c r="AF15" i="1"/>
  <c r="AE15" i="1"/>
  <c r="AD15" i="1"/>
  <c r="AC15" i="1"/>
  <c r="AB15" i="1"/>
  <c r="AA15" i="1"/>
  <c r="Z15" i="1"/>
  <c r="Y15" i="1"/>
  <c r="AM14" i="1"/>
  <c r="AG14" i="1"/>
  <c r="AF14" i="1"/>
  <c r="AE14" i="1"/>
  <c r="AD14" i="1"/>
  <c r="AQ14" i="1" s="1"/>
  <c r="AC14" i="1"/>
  <c r="AB14" i="1"/>
  <c r="AA14" i="1"/>
  <c r="Z14" i="1"/>
  <c r="Y14" i="1"/>
  <c r="AM13" i="1"/>
  <c r="AG13" i="1"/>
  <c r="AF13" i="1"/>
  <c r="AE13" i="1"/>
  <c r="AD13" i="1"/>
  <c r="AC13" i="1"/>
  <c r="AB13" i="1"/>
  <c r="AA13" i="1"/>
  <c r="Z13" i="1"/>
  <c r="Y13" i="1"/>
  <c r="AM12" i="1"/>
  <c r="AG12" i="1"/>
  <c r="AF12" i="1"/>
  <c r="AE12" i="1"/>
  <c r="AD12" i="1"/>
  <c r="AC12" i="1"/>
  <c r="AQ12" i="1" s="1"/>
  <c r="AB12" i="1"/>
  <c r="AA12" i="1"/>
  <c r="Z12" i="1"/>
  <c r="Y12" i="1"/>
  <c r="AM11" i="1"/>
  <c r="AG11" i="1"/>
  <c r="AF11" i="1"/>
  <c r="AE11" i="1"/>
  <c r="AR11" i="1" s="1"/>
  <c r="AD11" i="1"/>
  <c r="AC11" i="1"/>
  <c r="AB11" i="1"/>
  <c r="AA11" i="1"/>
  <c r="AP11" i="1" s="1"/>
  <c r="Z11" i="1"/>
  <c r="Y11" i="1"/>
  <c r="AM10" i="1"/>
  <c r="AG10" i="1"/>
  <c r="AF10" i="1"/>
  <c r="AE10" i="1"/>
  <c r="AD10" i="1"/>
  <c r="AC10" i="1"/>
  <c r="AB10" i="1"/>
  <c r="AA10" i="1"/>
  <c r="Z10" i="1"/>
  <c r="Y10" i="1"/>
  <c r="AM9" i="1"/>
  <c r="AG9" i="1"/>
  <c r="AF9" i="1"/>
  <c r="AE9" i="1"/>
  <c r="AD9" i="1"/>
  <c r="AC9" i="1"/>
  <c r="AB9" i="1"/>
  <c r="AA9" i="1"/>
  <c r="Z9" i="1"/>
  <c r="Y9" i="1"/>
  <c r="AM8" i="1"/>
  <c r="AG8" i="1"/>
  <c r="AF8" i="1"/>
  <c r="AE8" i="1"/>
  <c r="AD8" i="1"/>
  <c r="AC8" i="1"/>
  <c r="AB8" i="1"/>
  <c r="AA8" i="1"/>
  <c r="Z8" i="1"/>
  <c r="Y8" i="1"/>
  <c r="AM7" i="1"/>
  <c r="AG7" i="1"/>
  <c r="AF7" i="1"/>
  <c r="AE7" i="1"/>
  <c r="AD7" i="1"/>
  <c r="AC7" i="1"/>
  <c r="AB7" i="1"/>
  <c r="AA7" i="1"/>
  <c r="Z7" i="1"/>
  <c r="Y7" i="1"/>
  <c r="AM6" i="1"/>
  <c r="AG6" i="1"/>
  <c r="AF6" i="1"/>
  <c r="AE6" i="1"/>
  <c r="AD6" i="1"/>
  <c r="AQ6" i="1" s="1"/>
  <c r="AC6" i="1"/>
  <c r="AB6" i="1"/>
  <c r="AA6" i="1"/>
  <c r="Z6" i="1"/>
  <c r="AO6" i="1" s="1"/>
  <c r="Y6" i="1"/>
  <c r="AM5" i="1"/>
  <c r="AG5" i="1"/>
  <c r="AF5" i="1"/>
  <c r="AE5" i="1"/>
  <c r="AD5" i="1"/>
  <c r="AC5" i="1"/>
  <c r="AB5" i="1"/>
  <c r="AA5" i="1"/>
  <c r="Z5" i="1"/>
  <c r="Y5" i="1"/>
  <c r="AM4" i="1"/>
  <c r="AG4" i="1"/>
  <c r="AF4" i="1"/>
  <c r="AE4" i="1"/>
  <c r="AD4" i="1"/>
  <c r="AC4" i="1"/>
  <c r="AB4" i="1"/>
  <c r="AA4" i="1"/>
  <c r="Z4" i="1"/>
  <c r="Y4" i="1"/>
  <c r="AM3" i="1"/>
  <c r="AG3" i="1"/>
  <c r="AF3" i="1"/>
  <c r="AE3" i="1"/>
  <c r="AD3" i="1"/>
  <c r="AC3" i="1"/>
  <c r="AB3" i="1"/>
  <c r="AA3" i="1"/>
  <c r="Z3" i="1"/>
  <c r="Y3" i="1"/>
  <c r="AM2" i="1"/>
  <c r="AG2" i="1"/>
  <c r="AF2" i="1"/>
  <c r="AE2" i="1"/>
  <c r="AD2" i="1"/>
  <c r="AC2" i="1"/>
  <c r="AB2" i="1"/>
  <c r="AA2" i="1"/>
  <c r="Z2" i="1"/>
  <c r="Y2" i="1"/>
  <c r="AH2" i="1" s="1"/>
  <c r="AH76" i="1" l="1"/>
  <c r="AQ76" i="1"/>
  <c r="AQ78" i="1"/>
  <c r="AH79" i="1"/>
  <c r="AQ80" i="1"/>
  <c r="AQ86" i="1"/>
  <c r="AH87" i="1"/>
  <c r="AQ89" i="1"/>
  <c r="AP96" i="1"/>
  <c r="AI97" i="1"/>
  <c r="AO8" i="1"/>
  <c r="AQ8" i="1"/>
  <c r="AQ10" i="1"/>
  <c r="AP13" i="1"/>
  <c r="AO14" i="1"/>
  <c r="AO54" i="1"/>
  <c r="AQ54" i="1"/>
  <c r="AQ56" i="1"/>
  <c r="AR57" i="1"/>
  <c r="AP69" i="1"/>
  <c r="AR69" i="1"/>
  <c r="AO72" i="1"/>
  <c r="AQ72" i="1"/>
  <c r="AQ3" i="1"/>
  <c r="AO5" i="1"/>
  <c r="AH8" i="1"/>
  <c r="AO16" i="1"/>
  <c r="AQ18" i="1"/>
  <c r="AP21" i="1"/>
  <c r="AQ26" i="1"/>
  <c r="AP37" i="1"/>
  <c r="AH57" i="1"/>
  <c r="AH61" i="1"/>
  <c r="AI67" i="1"/>
  <c r="AH69" i="1"/>
  <c r="AH96" i="1"/>
  <c r="AO2" i="1"/>
  <c r="AQ2" i="1"/>
  <c r="AP3" i="1"/>
  <c r="AH4" i="1"/>
  <c r="AP5" i="1"/>
  <c r="AQ9" i="1"/>
  <c r="AO11" i="1"/>
  <c r="AQ11" i="1"/>
  <c r="AH25" i="1"/>
  <c r="AH26" i="1"/>
  <c r="AP30" i="1"/>
  <c r="AH31" i="1"/>
  <c r="AR32" i="1"/>
  <c r="AQ39" i="1"/>
  <c r="AR40" i="1"/>
  <c r="AP50" i="1"/>
  <c r="AR50" i="1"/>
  <c r="AO51" i="1"/>
  <c r="AQ51" i="1"/>
  <c r="AP62" i="1"/>
  <c r="AR62" i="1"/>
  <c r="AP64" i="1"/>
  <c r="AO65" i="1"/>
  <c r="AQ65" i="1"/>
  <c r="AP66" i="1"/>
  <c r="AR66" i="1"/>
  <c r="AR84" i="1"/>
  <c r="AP89" i="1"/>
  <c r="AR89" i="1"/>
  <c r="AH18" i="1"/>
  <c r="AP90" i="1"/>
  <c r="AR13" i="1"/>
  <c r="AI17" i="1"/>
  <c r="AH33" i="1"/>
  <c r="AP83" i="1"/>
  <c r="AR83" i="1"/>
  <c r="AH17" i="1"/>
  <c r="AQ20" i="1"/>
  <c r="AP44" i="1"/>
  <c r="AR49" i="1"/>
  <c r="AR65" i="1"/>
  <c r="AQ81" i="1"/>
  <c r="AH83" i="1"/>
  <c r="AR95" i="1"/>
  <c r="AR3" i="1"/>
  <c r="AQ4" i="1"/>
  <c r="AO10" i="1"/>
  <c r="AP14" i="1"/>
  <c r="AO25" i="1"/>
  <c r="AI30" i="1"/>
  <c r="AP34" i="1"/>
  <c r="AQ38" i="1"/>
  <c r="AP51" i="1"/>
  <c r="AO55" i="1"/>
  <c r="AP56" i="1"/>
  <c r="AP63" i="1"/>
  <c r="AP65" i="1"/>
  <c r="AP75" i="1"/>
  <c r="AP79" i="1"/>
  <c r="AI80" i="1"/>
  <c r="AR85" i="1"/>
  <c r="AP87" i="1"/>
  <c r="AQ90" i="1"/>
  <c r="AR5" i="1"/>
  <c r="AI7" i="1"/>
  <c r="AH10" i="1"/>
  <c r="AO12" i="1"/>
  <c r="AH16" i="1"/>
  <c r="AH22" i="1"/>
  <c r="AQ27" i="1"/>
  <c r="AP28" i="1"/>
  <c r="AO30" i="1"/>
  <c r="AQ35" i="1"/>
  <c r="AO37" i="1"/>
  <c r="AQ37" i="1"/>
  <c r="AH39" i="1"/>
  <c r="AP43" i="1"/>
  <c r="AR43" i="1"/>
  <c r="AP45" i="1"/>
  <c r="AO46" i="1"/>
  <c r="AQ46" i="1"/>
  <c r="AP47" i="1"/>
  <c r="AR47" i="1"/>
  <c r="AH48" i="1"/>
  <c r="AN48" i="1" s="1"/>
  <c r="AI48" i="1"/>
  <c r="AP55" i="1"/>
  <c r="AQ59" i="1"/>
  <c r="AP60" i="1"/>
  <c r="AR60" i="1"/>
  <c r="AR67" i="1"/>
  <c r="AR74" i="1"/>
  <c r="AH75" i="1"/>
  <c r="AP76" i="1"/>
  <c r="AP78" i="1"/>
  <c r="AP81" i="1"/>
  <c r="AR81" i="1"/>
  <c r="AP84" i="1"/>
  <c r="AQ88" i="1"/>
  <c r="AI88" i="1"/>
  <c r="AO92" i="1"/>
  <c r="AQ92" i="1"/>
  <c r="AO94" i="1"/>
  <c r="AR97" i="1"/>
  <c r="AO4" i="1"/>
  <c r="AR9" i="1"/>
  <c r="AO13" i="1"/>
  <c r="AR14" i="1"/>
  <c r="AP15" i="1"/>
  <c r="AQ16" i="1"/>
  <c r="AO17" i="1"/>
  <c r="AQ19" i="1"/>
  <c r="AR22" i="1"/>
  <c r="AR24" i="1"/>
  <c r="AQ25" i="1"/>
  <c r="AP29" i="1"/>
  <c r="AQ40" i="1"/>
  <c r="AR51" i="1"/>
  <c r="AQ62" i="1"/>
  <c r="AR75" i="1"/>
  <c r="AR79" i="1"/>
  <c r="AP82" i="1"/>
  <c r="AQ83" i="1"/>
  <c r="AR87" i="1"/>
  <c r="AQ96" i="1"/>
  <c r="AO3" i="1"/>
  <c r="AP7" i="1"/>
  <c r="AH12" i="1"/>
  <c r="AQ22" i="1"/>
  <c r="AI29" i="1"/>
  <c r="AQ29" i="1"/>
  <c r="AQ34" i="1"/>
  <c r="AQ36" i="1"/>
  <c r="AP38" i="1"/>
  <c r="AR38" i="1"/>
  <c r="AP42" i="1"/>
  <c r="AQ43" i="1"/>
  <c r="AR46" i="1"/>
  <c r="AR59" i="1"/>
  <c r="AH60" i="1"/>
  <c r="AR61" i="1"/>
  <c r="AP71" i="1"/>
  <c r="AR80" i="1"/>
  <c r="AI82" i="1"/>
  <c r="AH94" i="1"/>
  <c r="AN94" i="1" s="1"/>
  <c r="AP18" i="1"/>
  <c r="AP8" i="1"/>
  <c r="AR12" i="1"/>
  <c r="AR18" i="1"/>
  <c r="AH43" i="1"/>
  <c r="AO43" i="1"/>
  <c r="AO52" i="1"/>
  <c r="AI52" i="1"/>
  <c r="AI94" i="1"/>
  <c r="AP2" i="1"/>
  <c r="AR4" i="1"/>
  <c r="AP6" i="1"/>
  <c r="AR7" i="1"/>
  <c r="AI9" i="1"/>
  <c r="AQ21" i="1"/>
  <c r="AP26" i="1"/>
  <c r="AP41" i="1"/>
  <c r="AO71" i="1"/>
  <c r="AH93" i="1"/>
  <c r="AO93" i="1"/>
  <c r="AI3" i="1"/>
  <c r="AR8" i="1"/>
  <c r="AP12" i="1"/>
  <c r="AR30" i="1"/>
  <c r="AI57" i="1"/>
  <c r="AR2" i="1"/>
  <c r="AP4" i="1"/>
  <c r="AR6" i="1"/>
  <c r="AI15" i="1"/>
  <c r="AO21" i="1"/>
  <c r="AR41" i="1"/>
  <c r="AQ42" i="1"/>
  <c r="AP9" i="1"/>
  <c r="AP10" i="1"/>
  <c r="AR10" i="1"/>
  <c r="AR15" i="1"/>
  <c r="AP16" i="1"/>
  <c r="AR16" i="1"/>
  <c r="AR26" i="1"/>
  <c r="AP32" i="1"/>
  <c r="AO33" i="1"/>
  <c r="AQ33" i="1"/>
  <c r="AI45" i="1"/>
  <c r="AQ45" i="1"/>
  <c r="AQ52" i="1"/>
  <c r="AP54" i="1"/>
  <c r="AR54" i="1"/>
  <c r="AQ57" i="1"/>
  <c r="AP59" i="1"/>
  <c r="AO60" i="1"/>
  <c r="AQ60" i="1"/>
  <c r="AP70" i="1"/>
  <c r="AR70" i="1"/>
  <c r="AP74" i="1"/>
  <c r="AH3" i="1"/>
  <c r="AN3" i="1" s="1"/>
  <c r="AH5" i="1"/>
  <c r="AQ5" i="1"/>
  <c r="AH6" i="1"/>
  <c r="AH7" i="1"/>
  <c r="AQ7" i="1"/>
  <c r="AH9" i="1"/>
  <c r="AN9" i="1" s="1"/>
  <c r="AH11" i="1"/>
  <c r="AH13" i="1"/>
  <c r="AQ13" i="1"/>
  <c r="AH14" i="1"/>
  <c r="AH15" i="1"/>
  <c r="AN15" i="1" s="1"/>
  <c r="AQ15" i="1"/>
  <c r="AQ17" i="1"/>
  <c r="AP19" i="1"/>
  <c r="AR19" i="1"/>
  <c r="AO20" i="1"/>
  <c r="AI20" i="1"/>
  <c r="AH21" i="1"/>
  <c r="AP22" i="1"/>
  <c r="AP23" i="1"/>
  <c r="AR23" i="1"/>
  <c r="AH27" i="1"/>
  <c r="AO28" i="1"/>
  <c r="AH29" i="1"/>
  <c r="AP31" i="1"/>
  <c r="AR31" i="1"/>
  <c r="AH32" i="1"/>
  <c r="AI32" i="1"/>
  <c r="AR34" i="1"/>
  <c r="AI40" i="1"/>
  <c r="AH41" i="1"/>
  <c r="AQ47" i="1"/>
  <c r="AQ48" i="1"/>
  <c r="AH52" i="1"/>
  <c r="AQ55" i="1"/>
  <c r="AP61" i="1"/>
  <c r="AH64" i="1"/>
  <c r="AQ66" i="1"/>
  <c r="AP68" i="1"/>
  <c r="AR68" i="1"/>
  <c r="AH70" i="1"/>
  <c r="AP72" i="1"/>
  <c r="AR72" i="1"/>
  <c r="AH74" i="1"/>
  <c r="AQ75" i="1"/>
  <c r="AH78" i="1"/>
  <c r="AH95" i="1"/>
  <c r="AI6" i="1"/>
  <c r="AI8" i="1"/>
  <c r="AN8" i="1" s="1"/>
  <c r="AI11" i="1"/>
  <c r="AI14" i="1"/>
  <c r="AI16" i="1"/>
  <c r="AN16" i="1" s="1"/>
  <c r="AH19" i="1"/>
  <c r="AP20" i="1"/>
  <c r="AH23" i="1"/>
  <c r="AQ23" i="1"/>
  <c r="AH35" i="1"/>
  <c r="AP36" i="1"/>
  <c r="AI46" i="1"/>
  <c r="AH53" i="1"/>
  <c r="AQ53" i="1"/>
  <c r="AI55" i="1"/>
  <c r="AQ58" i="1"/>
  <c r="AQ61" i="1"/>
  <c r="AH68" i="1"/>
  <c r="AR76" i="1"/>
  <c r="AH91" i="1"/>
  <c r="AO95" i="1"/>
  <c r="AO78" i="1"/>
  <c r="AR82" i="1"/>
  <c r="AI90" i="1"/>
  <c r="AI91" i="1"/>
  <c r="AQ93" i="1"/>
  <c r="AP95" i="1"/>
  <c r="AP25" i="1"/>
  <c r="AR25" i="1"/>
  <c r="AP27" i="1"/>
  <c r="AR27" i="1"/>
  <c r="AQ30" i="1"/>
  <c r="AQ31" i="1"/>
  <c r="AQ32" i="1"/>
  <c r="AP33" i="1"/>
  <c r="AR33" i="1"/>
  <c r="AP35" i="1"/>
  <c r="AR35" i="1"/>
  <c r="AO36" i="1"/>
  <c r="AI36" i="1"/>
  <c r="AH37" i="1"/>
  <c r="AP39" i="1"/>
  <c r="AR39" i="1"/>
  <c r="AO41" i="1"/>
  <c r="AQ41" i="1"/>
  <c r="AO44" i="1"/>
  <c r="AH45" i="1"/>
  <c r="AP46" i="1"/>
  <c r="AP48" i="1"/>
  <c r="AH49" i="1"/>
  <c r="AQ50" i="1"/>
  <c r="AR52" i="1"/>
  <c r="AH54" i="1"/>
  <c r="AR55" i="1"/>
  <c r="AH56" i="1"/>
  <c r="AP57" i="1"/>
  <c r="AP58" i="1"/>
  <c r="AR58" i="1"/>
  <c r="AI59" i="1"/>
  <c r="AH63" i="1"/>
  <c r="AQ63" i="1"/>
  <c r="AI64" i="1"/>
  <c r="AQ64" i="1"/>
  <c r="AP67" i="1"/>
  <c r="AI68" i="1"/>
  <c r="AN68" i="1" s="1"/>
  <c r="AQ68" i="1"/>
  <c r="AI70" i="1"/>
  <c r="AQ70" i="1"/>
  <c r="AH73" i="1"/>
  <c r="AI73" i="1"/>
  <c r="AI77" i="1"/>
  <c r="AR77" i="1"/>
  <c r="AR78" i="1"/>
  <c r="AQ84" i="1"/>
  <c r="AH85" i="1"/>
  <c r="AO86" i="1"/>
  <c r="AI86" i="1"/>
  <c r="AR90" i="1"/>
  <c r="AP91" i="1"/>
  <c r="AR91" i="1"/>
  <c r="AO91" i="1"/>
  <c r="AR92" i="1"/>
  <c r="AR93" i="1"/>
  <c r="AQ94" i="1"/>
  <c r="AQ95" i="1"/>
  <c r="AR96" i="1"/>
  <c r="AQ8" i="3"/>
  <c r="AO33" i="3"/>
  <c r="AP38" i="3"/>
  <c r="AH7" i="3"/>
  <c r="AO30" i="3"/>
  <c r="AQ30" i="3"/>
  <c r="AN32" i="3"/>
  <c r="AQ32" i="3"/>
  <c r="AH36" i="3"/>
  <c r="AH38" i="3"/>
  <c r="AH40" i="3"/>
  <c r="AO41" i="3"/>
  <c r="AQ41" i="3"/>
  <c r="AO43" i="3"/>
  <c r="AH66" i="3"/>
  <c r="AH68" i="3"/>
  <c r="AH72" i="3"/>
  <c r="AH74" i="3"/>
  <c r="AO85" i="3"/>
  <c r="AQ85" i="3"/>
  <c r="AP90" i="3"/>
  <c r="AR90" i="3"/>
  <c r="AH91" i="3"/>
  <c r="AQ95" i="3"/>
  <c r="AR99" i="3"/>
  <c r="AQ111" i="3"/>
  <c r="AH113" i="3"/>
  <c r="AH117" i="3"/>
  <c r="AH121" i="3"/>
  <c r="AH129" i="3"/>
  <c r="AN129" i="3" s="1"/>
  <c r="AH131" i="3"/>
  <c r="AH137" i="3"/>
  <c r="AH139" i="3"/>
  <c r="AP141" i="3"/>
  <c r="AO142" i="3"/>
  <c r="AP147" i="3"/>
  <c r="AR147" i="3"/>
  <c r="AR149" i="3"/>
  <c r="AR157" i="3"/>
  <c r="AR159" i="3"/>
  <c r="AR161" i="3"/>
  <c r="AR163" i="3"/>
  <c r="AR165" i="3"/>
  <c r="AP169" i="3"/>
  <c r="AQ6" i="3"/>
  <c r="AN8" i="3"/>
  <c r="AO35" i="3"/>
  <c r="AR38" i="3"/>
  <c r="AP40" i="3"/>
  <c r="AR40" i="3"/>
  <c r="AO65" i="3"/>
  <c r="AP66" i="3"/>
  <c r="AR66" i="3"/>
  <c r="AQ71" i="3"/>
  <c r="AP74" i="3"/>
  <c r="AR74" i="3"/>
  <c r="AO77" i="3"/>
  <c r="AQ77" i="3"/>
  <c r="AP80" i="3"/>
  <c r="AR80" i="3"/>
  <c r="AQ116" i="3"/>
  <c r="AP117" i="3"/>
  <c r="AR117" i="3"/>
  <c r="AQ118" i="3"/>
  <c r="AP119" i="3"/>
  <c r="AQ120" i="3"/>
  <c r="AP121" i="3"/>
  <c r="AR121" i="3"/>
  <c r="AP131" i="3"/>
  <c r="AR131" i="3"/>
  <c r="AP133" i="3"/>
  <c r="AQ134" i="3"/>
  <c r="AP139" i="3"/>
  <c r="AR139" i="3"/>
  <c r="AH5" i="3"/>
  <c r="AQ11" i="3"/>
  <c r="AH23" i="3"/>
  <c r="AH27" i="3"/>
  <c r="AH29" i="3"/>
  <c r="AH31" i="3"/>
  <c r="AQ31" i="3"/>
  <c r="AP48" i="3"/>
  <c r="AR48" i="3"/>
  <c r="AH49" i="3"/>
  <c r="AQ64" i="3"/>
  <c r="AQ66" i="3"/>
  <c r="AR69" i="3"/>
  <c r="AR71" i="3"/>
  <c r="AP77" i="3"/>
  <c r="AQ78" i="3"/>
  <c r="AQ80" i="3"/>
  <c r="AP81" i="3"/>
  <c r="AR81" i="3"/>
  <c r="AQ86" i="3"/>
  <c r="AH88" i="3"/>
  <c r="AH95" i="3"/>
  <c r="AR98" i="3"/>
  <c r="AH101" i="3"/>
  <c r="AP103" i="3"/>
  <c r="AR103" i="3"/>
  <c r="AR107" i="3"/>
  <c r="AH108" i="3"/>
  <c r="AQ121" i="3"/>
  <c r="AR148" i="3"/>
  <c r="AH149" i="3"/>
  <c r="AH150" i="3"/>
  <c r="AH151" i="3"/>
  <c r="AR152" i="3"/>
  <c r="AH155" i="3"/>
  <c r="AR156" i="3"/>
  <c r="AH157" i="3"/>
  <c r="AH158" i="3"/>
  <c r="AR160" i="3"/>
  <c r="AH163" i="3"/>
  <c r="AR164" i="3"/>
  <c r="AH165" i="3"/>
  <c r="AH166" i="3"/>
  <c r="AR168" i="3"/>
  <c r="AO3" i="3"/>
  <c r="AP6" i="3"/>
  <c r="AR6" i="3"/>
  <c r="AR11" i="3"/>
  <c r="AQ14" i="3"/>
  <c r="AR15" i="3"/>
  <c r="AQ16" i="3"/>
  <c r="AO18" i="3"/>
  <c r="AQ18" i="3"/>
  <c r="AR19" i="3"/>
  <c r="AO22" i="3"/>
  <c r="AQ22" i="3"/>
  <c r="AR23" i="3"/>
  <c r="AO25" i="3"/>
  <c r="AQ25" i="3"/>
  <c r="AO27" i="3"/>
  <c r="AP30" i="3"/>
  <c r="AR30" i="3"/>
  <c r="AN31" i="3"/>
  <c r="AR35" i="3"/>
  <c r="AN38" i="3"/>
  <c r="AQ38" i="3"/>
  <c r="AN48" i="3"/>
  <c r="AQ48" i="3"/>
  <c r="AP68" i="3"/>
  <c r="AR68" i="3"/>
  <c r="AQ74" i="3"/>
  <c r="AQ79" i="3"/>
  <c r="AP83" i="3"/>
  <c r="AR85" i="3"/>
  <c r="AR87" i="3"/>
  <c r="AR100" i="3"/>
  <c r="AO111" i="3"/>
  <c r="AP113" i="3"/>
  <c r="AR113" i="3"/>
  <c r="AH115" i="3"/>
  <c r="AP116" i="3"/>
  <c r="AH119" i="3"/>
  <c r="AP120" i="3"/>
  <c r="AO122" i="3"/>
  <c r="AP123" i="3"/>
  <c r="AR123" i="3"/>
  <c r="AP125" i="3"/>
  <c r="AQ126" i="3"/>
  <c r="AQ132" i="3"/>
  <c r="AP136" i="3"/>
  <c r="AR136" i="3"/>
  <c r="AQ137" i="3"/>
  <c r="AQ142" i="3"/>
  <c r="AP144" i="3"/>
  <c r="AR144" i="3"/>
  <c r="AQ147" i="3"/>
  <c r="AO149" i="3"/>
  <c r="AQ149" i="3"/>
  <c r="AO153" i="3"/>
  <c r="AQ153" i="3"/>
  <c r="AP154" i="3"/>
  <c r="AO157" i="3"/>
  <c r="AQ157" i="3"/>
  <c r="AP158" i="3"/>
  <c r="AO161" i="3"/>
  <c r="AQ161" i="3"/>
  <c r="AP162" i="3"/>
  <c r="AO165" i="3"/>
  <c r="AQ165" i="3"/>
  <c r="AQ169" i="3"/>
  <c r="AH2" i="3"/>
  <c r="AH4" i="3"/>
  <c r="AP8" i="3"/>
  <c r="AR8" i="3"/>
  <c r="AH11" i="3"/>
  <c r="AH14" i="3"/>
  <c r="AH15" i="3"/>
  <c r="AQ15" i="3"/>
  <c r="AH17" i="3"/>
  <c r="AH21" i="3"/>
  <c r="AN24" i="3"/>
  <c r="AQ24" i="3"/>
  <c r="AH33" i="3"/>
  <c r="AH37" i="3"/>
  <c r="AP46" i="3"/>
  <c r="AR46" i="3"/>
  <c r="AH47" i="3"/>
  <c r="AN47" i="3"/>
  <c r="AR67" i="3"/>
  <c r="AN69" i="3"/>
  <c r="AH73" i="3"/>
  <c r="AQ73" i="3"/>
  <c r="AR77" i="3"/>
  <c r="AH81" i="3"/>
  <c r="AN81" i="3"/>
  <c r="AH85" i="3"/>
  <c r="AQ106" i="3"/>
  <c r="AR109" i="3"/>
  <c r="AP112" i="3"/>
  <c r="AO114" i="3"/>
  <c r="AQ114" i="3"/>
  <c r="AH123" i="3"/>
  <c r="AN128" i="3"/>
  <c r="AN134" i="3"/>
  <c r="AH136" i="3"/>
  <c r="AH144" i="3"/>
  <c r="AH156" i="3"/>
  <c r="AQ160" i="3"/>
  <c r="AH164" i="3"/>
  <c r="AQ164" i="3"/>
  <c r="AH170" i="3"/>
  <c r="AR3" i="3"/>
  <c r="AP7" i="3"/>
  <c r="AR7" i="3"/>
  <c r="AQ9" i="3"/>
  <c r="AQ23" i="3"/>
  <c r="AN23" i="3"/>
  <c r="AR27" i="3"/>
  <c r="AP31" i="3"/>
  <c r="AR31" i="3"/>
  <c r="AQ33" i="3"/>
  <c r="AQ39" i="3"/>
  <c r="AH42" i="3"/>
  <c r="AP45" i="3"/>
  <c r="AR45" i="3"/>
  <c r="AQ65" i="3"/>
  <c r="AQ68" i="3"/>
  <c r="AQ70" i="3"/>
  <c r="AR76" i="3"/>
  <c r="AR79" i="3"/>
  <c r="AQ87" i="3"/>
  <c r="AR93" i="3"/>
  <c r="AR96" i="3"/>
  <c r="AH102" i="3"/>
  <c r="AR104" i="3"/>
  <c r="AH105" i="3"/>
  <c r="AR108" i="3"/>
  <c r="AH110" i="3"/>
  <c r="AN110" i="3" s="1"/>
  <c r="AQ113" i="3"/>
  <c r="AR122" i="3"/>
  <c r="AH127" i="3"/>
  <c r="AR142" i="3"/>
  <c r="AR153" i="3"/>
  <c r="AR155" i="3"/>
  <c r="AR169" i="3"/>
  <c r="AN87" i="3"/>
  <c r="AO87" i="3"/>
  <c r="AP2" i="3"/>
  <c r="AR2" i="3"/>
  <c r="AH3" i="3"/>
  <c r="AN3" i="3" s="1"/>
  <c r="AP5" i="3"/>
  <c r="AR5" i="3"/>
  <c r="AO7" i="3"/>
  <c r="AP9" i="3"/>
  <c r="AR9" i="3"/>
  <c r="AP10" i="3"/>
  <c r="AR10" i="3"/>
  <c r="AO11" i="3"/>
  <c r="AH13" i="3"/>
  <c r="AP15" i="3"/>
  <c r="AH18" i="3"/>
  <c r="AH20" i="3"/>
  <c r="AH34" i="3"/>
  <c r="AH44" i="3"/>
  <c r="AO64" i="3"/>
  <c r="AH64" i="3"/>
  <c r="AN71" i="3"/>
  <c r="AO71" i="3"/>
  <c r="AP75" i="3"/>
  <c r="AH82" i="3"/>
  <c r="AN126" i="3"/>
  <c r="AO126" i="3"/>
  <c r="AN6" i="3"/>
  <c r="AH10" i="3"/>
  <c r="AH26" i="3"/>
  <c r="AH28" i="3"/>
  <c r="AN67" i="3"/>
  <c r="AO2" i="3"/>
  <c r="AQ2" i="3"/>
  <c r="AP3" i="3"/>
  <c r="AP4" i="3"/>
  <c r="AR4" i="3"/>
  <c r="AN12" i="3"/>
  <c r="AQ12" i="3"/>
  <c r="AP14" i="3"/>
  <c r="AR14" i="3"/>
  <c r="AN15" i="3"/>
  <c r="AN16" i="3"/>
  <c r="AO17" i="3"/>
  <c r="AQ17" i="3"/>
  <c r="AN17" i="3"/>
  <c r="AQ28" i="3"/>
  <c r="AP95" i="3"/>
  <c r="AQ3" i="3"/>
  <c r="AO5" i="3"/>
  <c r="AQ5" i="3"/>
  <c r="AH9" i="3"/>
  <c r="AQ10" i="3"/>
  <c r="AP11" i="3"/>
  <c r="AP12" i="3"/>
  <c r="AR12" i="3"/>
  <c r="AO15" i="3"/>
  <c r="AP17" i="3"/>
  <c r="AR17" i="3"/>
  <c r="AP18" i="3"/>
  <c r="AR18" i="3"/>
  <c r="AH19" i="3"/>
  <c r="AQ19" i="3"/>
  <c r="AN19" i="3"/>
  <c r="AN20" i="3"/>
  <c r="AO21" i="3"/>
  <c r="AQ21" i="3"/>
  <c r="AH25" i="3"/>
  <c r="AN25" i="3" s="1"/>
  <c r="AO26" i="3"/>
  <c r="AQ26" i="3"/>
  <c r="AP27" i="3"/>
  <c r="AP28" i="3"/>
  <c r="AR28" i="3"/>
  <c r="AO31" i="3"/>
  <c r="AP33" i="3"/>
  <c r="AR33" i="3"/>
  <c r="AP34" i="3"/>
  <c r="AR34" i="3"/>
  <c r="AH35" i="3"/>
  <c r="AN35" i="3" s="1"/>
  <c r="AQ35" i="3"/>
  <c r="AN36" i="3"/>
  <c r="AO37" i="3"/>
  <c r="AQ37" i="3"/>
  <c r="AH41" i="3"/>
  <c r="AN42" i="3"/>
  <c r="AQ42" i="3"/>
  <c r="AP43" i="3"/>
  <c r="AP44" i="3"/>
  <c r="AR44" i="3"/>
  <c r="AO47" i="3"/>
  <c r="AQ49" i="3"/>
  <c r="AP69" i="3"/>
  <c r="AO70" i="3"/>
  <c r="AP71" i="3"/>
  <c r="AP76" i="3"/>
  <c r="AP82" i="3"/>
  <c r="AR82" i="3"/>
  <c r="AH83" i="3"/>
  <c r="AQ84" i="3"/>
  <c r="AO86" i="3"/>
  <c r="AP87" i="3"/>
  <c r="AQ88" i="3"/>
  <c r="AP89" i="3"/>
  <c r="AR89" i="3"/>
  <c r="AP92" i="3"/>
  <c r="AH93" i="3"/>
  <c r="AQ93" i="3"/>
  <c r="AO94" i="3"/>
  <c r="AN95" i="3"/>
  <c r="AR95" i="3"/>
  <c r="AO96" i="3"/>
  <c r="AP98" i="3"/>
  <c r="AH99" i="3"/>
  <c r="AQ99" i="3"/>
  <c r="AH100" i="3"/>
  <c r="AO103" i="3"/>
  <c r="AH106" i="3"/>
  <c r="AP106" i="3"/>
  <c r="AN112" i="3"/>
  <c r="AH118" i="3"/>
  <c r="AN120" i="3"/>
  <c r="AQ129" i="3"/>
  <c r="AO134" i="3"/>
  <c r="AH143" i="3"/>
  <c r="AH148" i="3"/>
  <c r="AP150" i="3"/>
  <c r="AH154" i="3"/>
  <c r="AH159" i="3"/>
  <c r="AR167" i="3"/>
  <c r="AH39" i="3"/>
  <c r="AN40" i="3"/>
  <c r="AN41" i="3"/>
  <c r="AH45" i="3"/>
  <c r="AN66" i="3"/>
  <c r="AH75" i="3"/>
  <c r="AH76" i="3"/>
  <c r="AH78" i="3"/>
  <c r="AN78" i="3" s="1"/>
  <c r="AN79" i="3"/>
  <c r="AH92" i="3"/>
  <c r="AH94" i="3"/>
  <c r="AH98" i="3"/>
  <c r="AH104" i="3"/>
  <c r="AN117" i="3"/>
  <c r="AH135" i="3"/>
  <c r="AH140" i="3"/>
  <c r="AN142" i="3"/>
  <c r="AH145" i="3"/>
  <c r="AH152" i="3"/>
  <c r="AH167" i="3"/>
  <c r="AP19" i="3"/>
  <c r="AP20" i="3"/>
  <c r="AR20" i="3"/>
  <c r="AO23" i="3"/>
  <c r="AP25" i="3"/>
  <c r="AR25" i="3"/>
  <c r="AP26" i="3"/>
  <c r="AR26" i="3"/>
  <c r="AQ27" i="3"/>
  <c r="AN28" i="3"/>
  <c r="AO29" i="3"/>
  <c r="AQ29" i="3"/>
  <c r="AN29" i="3"/>
  <c r="AN34" i="3"/>
  <c r="AQ34" i="3"/>
  <c r="AP35" i="3"/>
  <c r="AP36" i="3"/>
  <c r="AR36" i="3"/>
  <c r="AO39" i="3"/>
  <c r="AP41" i="3"/>
  <c r="AR41" i="3"/>
  <c r="AP42" i="3"/>
  <c r="AR42" i="3"/>
  <c r="AQ43" i="3"/>
  <c r="AN43" i="3"/>
  <c r="AN44" i="3"/>
  <c r="AO45" i="3"/>
  <c r="AQ45" i="3"/>
  <c r="AN45" i="3"/>
  <c r="AR49" i="3"/>
  <c r="AP64" i="3"/>
  <c r="AR64" i="3"/>
  <c r="AP65" i="3"/>
  <c r="AQ69" i="3"/>
  <c r="AP72" i="3"/>
  <c r="AR72" i="3"/>
  <c r="AN73" i="3"/>
  <c r="AO75" i="3"/>
  <c r="AN75" i="3"/>
  <c r="AP78" i="3"/>
  <c r="AP79" i="3"/>
  <c r="AQ82" i="3"/>
  <c r="AR83" i="3"/>
  <c r="AP84" i="3"/>
  <c r="AP88" i="3"/>
  <c r="AR88" i="3"/>
  <c r="AQ89" i="3"/>
  <c r="AR94" i="3"/>
  <c r="AQ96" i="3"/>
  <c r="AQ100" i="3"/>
  <c r="AQ102" i="3"/>
  <c r="AN107" i="3"/>
  <c r="AN133" i="3"/>
  <c r="AQ145" i="3"/>
  <c r="AR151" i="3"/>
  <c r="AP166" i="3"/>
  <c r="AQ101" i="3"/>
  <c r="AO102" i="3"/>
  <c r="AN102" i="3"/>
  <c r="AQ103" i="3"/>
  <c r="AR106" i="3"/>
  <c r="AO107" i="3"/>
  <c r="AP108" i="3"/>
  <c r="AQ109" i="3"/>
  <c r="AO110" i="3"/>
  <c r="AH111" i="3"/>
  <c r="AN111" i="3" s="1"/>
  <c r="AR112" i="3"/>
  <c r="AR118" i="3"/>
  <c r="AP124" i="3"/>
  <c r="AR124" i="3"/>
  <c r="AP127" i="3"/>
  <c r="AR129" i="3"/>
  <c r="AN135" i="3"/>
  <c r="AQ135" i="3"/>
  <c r="AQ136" i="3"/>
  <c r="AO137" i="3"/>
  <c r="AO138" i="3"/>
  <c r="AQ138" i="3"/>
  <c r="AP140" i="3"/>
  <c r="AR140" i="3"/>
  <c r="AP143" i="3"/>
  <c r="AR145" i="3"/>
  <c r="AH147" i="3"/>
  <c r="AN147" i="3" s="1"/>
  <c r="AR150" i="3"/>
  <c r="AP151" i="3"/>
  <c r="AP152" i="3"/>
  <c r="AH153" i="3"/>
  <c r="AO154" i="3"/>
  <c r="AQ154" i="3"/>
  <c r="AN155" i="3"/>
  <c r="AQ155" i="3"/>
  <c r="AR158" i="3"/>
  <c r="AP159" i="3"/>
  <c r="AP160" i="3"/>
  <c r="AH161" i="3"/>
  <c r="AO162" i="3"/>
  <c r="AQ162" i="3"/>
  <c r="AN162" i="3"/>
  <c r="AN163" i="3"/>
  <c r="AQ163" i="3"/>
  <c r="AR166" i="3"/>
  <c r="AP167" i="3"/>
  <c r="AP168" i="3"/>
  <c r="AH169" i="3"/>
  <c r="AO170" i="3"/>
  <c r="AQ170" i="3"/>
  <c r="AH160" i="3"/>
  <c r="AH162" i="3"/>
  <c r="AH168" i="3"/>
  <c r="AP102" i="3"/>
  <c r="AR102" i="3"/>
  <c r="AP104" i="3"/>
  <c r="AQ105" i="3"/>
  <c r="AO106" i="3"/>
  <c r="AQ107" i="3"/>
  <c r="AP110" i="3"/>
  <c r="AR110" i="3"/>
  <c r="AO115" i="3"/>
  <c r="AR116" i="3"/>
  <c r="AO118" i="3"/>
  <c r="AR120" i="3"/>
  <c r="AQ127" i="3"/>
  <c r="AQ128" i="3"/>
  <c r="AO129" i="3"/>
  <c r="AO130" i="3"/>
  <c r="AQ130" i="3"/>
  <c r="AP132" i="3"/>
  <c r="AR132" i="3"/>
  <c r="AP135" i="3"/>
  <c r="AN137" i="3"/>
  <c r="AR137" i="3"/>
  <c r="AN143" i="3"/>
  <c r="AQ143" i="3"/>
  <c r="AQ144" i="3"/>
  <c r="AO145" i="3"/>
  <c r="AO146" i="3"/>
  <c r="AQ146" i="3"/>
  <c r="AN146" i="3"/>
  <c r="AP148" i="3"/>
  <c r="AO150" i="3"/>
  <c r="AQ150" i="3"/>
  <c r="AN150" i="3"/>
  <c r="AN151" i="3"/>
  <c r="AQ151" i="3"/>
  <c r="AR154" i="3"/>
  <c r="AP155" i="3"/>
  <c r="AP156" i="3"/>
  <c r="AO158" i="3"/>
  <c r="AQ158" i="3"/>
  <c r="AN158" i="3"/>
  <c r="AN159" i="3"/>
  <c r="AQ159" i="3"/>
  <c r="AR162" i="3"/>
  <c r="AP163" i="3"/>
  <c r="AP164" i="3"/>
  <c r="AO166" i="3"/>
  <c r="AQ166" i="3"/>
  <c r="AN167" i="3"/>
  <c r="AQ167" i="3"/>
  <c r="AP170" i="3"/>
  <c r="AR170" i="3"/>
  <c r="AN5" i="3"/>
  <c r="AN9" i="3"/>
  <c r="AN11" i="3"/>
  <c r="AN27" i="3"/>
  <c r="AO6" i="3"/>
  <c r="AO10" i="3"/>
  <c r="AO14" i="3"/>
  <c r="AO34" i="3"/>
  <c r="AO38" i="3"/>
  <c r="AO42" i="3"/>
  <c r="AN74" i="3"/>
  <c r="AO74" i="3"/>
  <c r="AO113" i="3"/>
  <c r="AP146" i="3"/>
  <c r="AH146" i="3"/>
  <c r="AP153" i="3"/>
  <c r="AN2" i="3"/>
  <c r="AN22" i="3"/>
  <c r="AN26" i="3"/>
  <c r="AN30" i="3"/>
  <c r="AN46" i="3"/>
  <c r="AN49" i="3"/>
  <c r="AH65" i="3"/>
  <c r="AO67" i="3"/>
  <c r="AO68" i="3"/>
  <c r="AQ76" i="3"/>
  <c r="AO79" i="3"/>
  <c r="AO82" i="3"/>
  <c r="AO83" i="3"/>
  <c r="AH84" i="3"/>
  <c r="AO84" i="3"/>
  <c r="AN80" i="3"/>
  <c r="AO80" i="3"/>
  <c r="AP161" i="3"/>
  <c r="AN161" i="3"/>
  <c r="AO4" i="3"/>
  <c r="AO8" i="3"/>
  <c r="AO12" i="3"/>
  <c r="AO16" i="3"/>
  <c r="AO20" i="3"/>
  <c r="AO24" i="3"/>
  <c r="AO28" i="3"/>
  <c r="AO32" i="3"/>
  <c r="AO36" i="3"/>
  <c r="AO40" i="3"/>
  <c r="AO44" i="3"/>
  <c r="AO48" i="3"/>
  <c r="AO66" i="3"/>
  <c r="AP70" i="3"/>
  <c r="AH70" i="3"/>
  <c r="AN70" i="3" s="1"/>
  <c r="AO76" i="3"/>
  <c r="AN90" i="3"/>
  <c r="AO91" i="3"/>
  <c r="AP96" i="3"/>
  <c r="AH96" i="3"/>
  <c r="AN96" i="3" s="1"/>
  <c r="AO98" i="3"/>
  <c r="AP107" i="3"/>
  <c r="AH107" i="3"/>
  <c r="AO108" i="3"/>
  <c r="AP114" i="3"/>
  <c r="AN114" i="3"/>
  <c r="AO116" i="3"/>
  <c r="AN116" i="3"/>
  <c r="AN121" i="3"/>
  <c r="AO121" i="3"/>
  <c r="AP138" i="3"/>
  <c r="AH138" i="3"/>
  <c r="AN138" i="3" s="1"/>
  <c r="AN91" i="3"/>
  <c r="AP122" i="3"/>
  <c r="AN122" i="3"/>
  <c r="AP130" i="3"/>
  <c r="AH130" i="3"/>
  <c r="AN130" i="3" s="1"/>
  <c r="AN72" i="3"/>
  <c r="AO72" i="3"/>
  <c r="AP85" i="3"/>
  <c r="AN88" i="3"/>
  <c r="AO88" i="3"/>
  <c r="AP94" i="3"/>
  <c r="AO69" i="3"/>
  <c r="AQ75" i="3"/>
  <c r="AN76" i="3"/>
  <c r="AR78" i="3"/>
  <c r="AO81" i="3"/>
  <c r="AH86" i="3"/>
  <c r="AO90" i="3"/>
  <c r="AQ91" i="3"/>
  <c r="AO93" i="3"/>
  <c r="AQ98" i="3"/>
  <c r="AP99" i="3"/>
  <c r="AP100" i="3"/>
  <c r="AN100" i="3"/>
  <c r="AP101" i="3"/>
  <c r="AN101" i="3"/>
  <c r="AH103" i="3"/>
  <c r="AO105" i="3"/>
  <c r="AN108" i="3"/>
  <c r="AQ108" i="3"/>
  <c r="AP109" i="3"/>
  <c r="AN109" i="3"/>
  <c r="AO112" i="3"/>
  <c r="AR115" i="3"/>
  <c r="AP115" i="3"/>
  <c r="AO117" i="3"/>
  <c r="AO120" i="3"/>
  <c r="AQ123" i="3"/>
  <c r="AN86" i="3"/>
  <c r="AH89" i="3"/>
  <c r="AN89" i="3" s="1"/>
  <c r="AO92" i="3"/>
  <c r="AO104" i="3"/>
  <c r="AP118" i="3"/>
  <c r="AP149" i="3"/>
  <c r="AP157" i="3"/>
  <c r="AN157" i="3"/>
  <c r="AP165" i="3"/>
  <c r="AR70" i="3"/>
  <c r="AO73" i="3"/>
  <c r="AH77" i="3"/>
  <c r="AQ83" i="3"/>
  <c r="AR86" i="3"/>
  <c r="AO89" i="3"/>
  <c r="AN92" i="3"/>
  <c r="AQ92" i="3"/>
  <c r="AP93" i="3"/>
  <c r="AN93" i="3"/>
  <c r="AO99" i="3"/>
  <c r="AN104" i="3"/>
  <c r="AQ104" i="3"/>
  <c r="AP105" i="3"/>
  <c r="AO109" i="3"/>
  <c r="AR111" i="3"/>
  <c r="AR119" i="3"/>
  <c r="AO123" i="3"/>
  <c r="AO131" i="3"/>
  <c r="AO139" i="3"/>
  <c r="AR130" i="3"/>
  <c r="AN131" i="3"/>
  <c r="AQ131" i="3"/>
  <c r="AR138" i="3"/>
  <c r="AN139" i="3"/>
  <c r="AQ139" i="3"/>
  <c r="AR146" i="3"/>
  <c r="AQ122" i="3"/>
  <c r="AR125" i="3"/>
  <c r="AO127" i="3"/>
  <c r="AR133" i="3"/>
  <c r="AO135" i="3"/>
  <c r="AR141" i="3"/>
  <c r="AO143" i="3"/>
  <c r="AN148" i="3"/>
  <c r="AN160" i="3"/>
  <c r="AN164" i="3"/>
  <c r="AQ168" i="3"/>
  <c r="AN169" i="3"/>
  <c r="AN124" i="3"/>
  <c r="AH125" i="3"/>
  <c r="AN125" i="3" s="1"/>
  <c r="AN132" i="3"/>
  <c r="AH133" i="3"/>
  <c r="AH141" i="3"/>
  <c r="AN141" i="3" s="1"/>
  <c r="AO147" i="3"/>
  <c r="AO151" i="3"/>
  <c r="AO155" i="3"/>
  <c r="AO159" i="3"/>
  <c r="AO163" i="3"/>
  <c r="AO167" i="3"/>
  <c r="AO124" i="3"/>
  <c r="AO128" i="3"/>
  <c r="AO132" i="3"/>
  <c r="AO136" i="3"/>
  <c r="AO140" i="3"/>
  <c r="AO144" i="3"/>
  <c r="AO148" i="3"/>
  <c r="AO152" i="3"/>
  <c r="AO156" i="3"/>
  <c r="AO160" i="3"/>
  <c r="AO164" i="3"/>
  <c r="AO168" i="3"/>
  <c r="AO169" i="3"/>
  <c r="AN133" i="1"/>
  <c r="AO23" i="1"/>
  <c r="AI23" i="1"/>
  <c r="AI27" i="1"/>
  <c r="AI43" i="1"/>
  <c r="AN43" i="1" s="1"/>
  <c r="AI51" i="1"/>
  <c r="AO61" i="1"/>
  <c r="AI61" i="1"/>
  <c r="AN61" i="1" s="1"/>
  <c r="AH67" i="1"/>
  <c r="AN67" i="1" s="1"/>
  <c r="AI99" i="1"/>
  <c r="AN99" i="1" s="1"/>
  <c r="AO99" i="1"/>
  <c r="AI148" i="1"/>
  <c r="AN148" i="1" s="1"/>
  <c r="AH20" i="1"/>
  <c r="AH36" i="1"/>
  <c r="AO58" i="1"/>
  <c r="AI58" i="1"/>
  <c r="AN58" i="1" s="1"/>
  <c r="AI2" i="1"/>
  <c r="AN2" i="1" s="1"/>
  <c r="AO7" i="1"/>
  <c r="AI10" i="1"/>
  <c r="AO15" i="1"/>
  <c r="AP24" i="1"/>
  <c r="AR29" i="1"/>
  <c r="AI33" i="1"/>
  <c r="AN33" i="1" s="1"/>
  <c r="AP40" i="1"/>
  <c r="AR45" i="1"/>
  <c r="AQ49" i="1"/>
  <c r="AI54" i="1"/>
  <c r="AN54" i="1" s="1"/>
  <c r="AR63" i="1"/>
  <c r="AO67" i="1"/>
  <c r="AO68" i="1"/>
  <c r="AO74" i="1"/>
  <c r="AI74" i="1"/>
  <c r="AQ121" i="1"/>
  <c r="AO136" i="1"/>
  <c r="AI136" i="1"/>
  <c r="AN136" i="1" s="1"/>
  <c r="AN138" i="1"/>
  <c r="AI132" i="1"/>
  <c r="AN132" i="1" s="1"/>
  <c r="AO132" i="1"/>
  <c r="AI4" i="1"/>
  <c r="AO9" i="1"/>
  <c r="AI12" i="1"/>
  <c r="AP17" i="1"/>
  <c r="AR28" i="1"/>
  <c r="AO32" i="1"/>
  <c r="AR44" i="1"/>
  <c r="AO48" i="1"/>
  <c r="AO50" i="1"/>
  <c r="AI50" i="1"/>
  <c r="AH50" i="1"/>
  <c r="AO53" i="1"/>
  <c r="AI53" i="1"/>
  <c r="AR56" i="1"/>
  <c r="AI60" i="1"/>
  <c r="AI63" i="1"/>
  <c r="AO64" i="1"/>
  <c r="AO70" i="1"/>
  <c r="AI78" i="1"/>
  <c r="AH86" i="1"/>
  <c r="AP86" i="1"/>
  <c r="AP94" i="1"/>
  <c r="AH97" i="1"/>
  <c r="AN97" i="1" s="1"/>
  <c r="AO97" i="1"/>
  <c r="AH100" i="1"/>
  <c r="AN100" i="1" s="1"/>
  <c r="AO100" i="1"/>
  <c r="AI126" i="1"/>
  <c r="AN126" i="1" s="1"/>
  <c r="AO126" i="1"/>
  <c r="AH88" i="1"/>
  <c r="AO88" i="1"/>
  <c r="AH90" i="1"/>
  <c r="AO90" i="1"/>
  <c r="AI120" i="1"/>
  <c r="AN120" i="1" s="1"/>
  <c r="AO120" i="1"/>
  <c r="AI134" i="1"/>
  <c r="AN134" i="1" s="1"/>
  <c r="AO134" i="1"/>
  <c r="AI5" i="1"/>
  <c r="AN5" i="1" s="1"/>
  <c r="AI13" i="1"/>
  <c r="AI19" i="1"/>
  <c r="AI22" i="1"/>
  <c r="AN22" i="1" s="1"/>
  <c r="AH28" i="1"/>
  <c r="AI35" i="1"/>
  <c r="AI38" i="1"/>
  <c r="AN38" i="1" s="1"/>
  <c r="AH44" i="1"/>
  <c r="AH59" i="1"/>
  <c r="AO66" i="1"/>
  <c r="AI66" i="1"/>
  <c r="AN66" i="1" s="1"/>
  <c r="AO69" i="1"/>
  <c r="AI69" i="1"/>
  <c r="AN69" i="1" s="1"/>
  <c r="AH102" i="1"/>
  <c r="AH121" i="1"/>
  <c r="AH143" i="1"/>
  <c r="AN143" i="1" s="1"/>
  <c r="AO143" i="1"/>
  <c r="AO151" i="1"/>
  <c r="AO153" i="1"/>
  <c r="AO26" i="1"/>
  <c r="AI26" i="1"/>
  <c r="AN26" i="1" s="1"/>
  <c r="AN102" i="1"/>
  <c r="AR17" i="1"/>
  <c r="AO19" i="1"/>
  <c r="AR21" i="1"/>
  <c r="AI25" i="1"/>
  <c r="AN25" i="1" s="1"/>
  <c r="AI28" i="1"/>
  <c r="AO29" i="1"/>
  <c r="AO35" i="1"/>
  <c r="AR37" i="1"/>
  <c r="AI41" i="1"/>
  <c r="AI44" i="1"/>
  <c r="AO45" i="1"/>
  <c r="AI49" i="1"/>
  <c r="AN49" i="1" s="1"/>
  <c r="AH55" i="1"/>
  <c r="AI56" i="1"/>
  <c r="AO57" i="1"/>
  <c r="AO59" i="1"/>
  <c r="AH65" i="1"/>
  <c r="AR71" i="1"/>
  <c r="AP73" i="1"/>
  <c r="AP102" i="1"/>
  <c r="AO116" i="1"/>
  <c r="AH135" i="1"/>
  <c r="AN135" i="1" s="1"/>
  <c r="AO135" i="1"/>
  <c r="AO168" i="1"/>
  <c r="AI168" i="1"/>
  <c r="AN168" i="1" s="1"/>
  <c r="AN170" i="1"/>
  <c r="AO42" i="1"/>
  <c r="AI42" i="1"/>
  <c r="AN42" i="1" s="1"/>
  <c r="AO18" i="1"/>
  <c r="AI18" i="1"/>
  <c r="AN18" i="1" s="1"/>
  <c r="AH24" i="1"/>
  <c r="AN24" i="1" s="1"/>
  <c r="AO31" i="1"/>
  <c r="AI31" i="1"/>
  <c r="AO34" i="1"/>
  <c r="AI34" i="1"/>
  <c r="AN34" i="1" s="1"/>
  <c r="AH40" i="1"/>
  <c r="AN40" i="1" s="1"/>
  <c r="AO47" i="1"/>
  <c r="AI47" i="1"/>
  <c r="AN47" i="1" s="1"/>
  <c r="AI62" i="1"/>
  <c r="AN62" i="1" s="1"/>
  <c r="AI65" i="1"/>
  <c r="AH71" i="1"/>
  <c r="AI72" i="1"/>
  <c r="AN72" i="1" s="1"/>
  <c r="AO73" i="1"/>
  <c r="AO75" i="1"/>
  <c r="AI75" i="1"/>
  <c r="AI87" i="1"/>
  <c r="AI107" i="1"/>
  <c r="AN107" i="1" s="1"/>
  <c r="AH115" i="1"/>
  <c r="AH117" i="1"/>
  <c r="AN117" i="1" s="1"/>
  <c r="AO117" i="1"/>
  <c r="AH125" i="1"/>
  <c r="AN125" i="1" s="1"/>
  <c r="AO125" i="1"/>
  <c r="AI156" i="1"/>
  <c r="AN156" i="1" s="1"/>
  <c r="AI166" i="1"/>
  <c r="AN166" i="1" s="1"/>
  <c r="AO166" i="1"/>
  <c r="AO39" i="1"/>
  <c r="AI39" i="1"/>
  <c r="AR20" i="1"/>
  <c r="AI21" i="1"/>
  <c r="AN21" i="1" s="1"/>
  <c r="AO22" i="1"/>
  <c r="AO24" i="1"/>
  <c r="AH30" i="1"/>
  <c r="AR36" i="1"/>
  <c r="AI37" i="1"/>
  <c r="AN37" i="1" s="1"/>
  <c r="AO38" i="1"/>
  <c r="AO40" i="1"/>
  <c r="AH46" i="1"/>
  <c r="AH51" i="1"/>
  <c r="AP52" i="1"/>
  <c r="AO56" i="1"/>
  <c r="AO62" i="1"/>
  <c r="AR64" i="1"/>
  <c r="AI71" i="1"/>
  <c r="AN71" i="1" s="1"/>
  <c r="AQ73" i="1"/>
  <c r="AI79" i="1"/>
  <c r="AI81" i="1"/>
  <c r="AN81" i="1" s="1"/>
  <c r="AO81" i="1"/>
  <c r="AI83" i="1"/>
  <c r="AO83" i="1"/>
  <c r="AI89" i="1"/>
  <c r="AN89" i="1" s="1"/>
  <c r="AO89" i="1"/>
  <c r="AI103" i="1"/>
  <c r="AN103" i="1" s="1"/>
  <c r="AO103" i="1"/>
  <c r="AN115" i="1"/>
  <c r="AR163" i="1"/>
  <c r="AO63" i="1"/>
  <c r="AH108" i="1"/>
  <c r="AN108" i="1" s="1"/>
  <c r="AO108" i="1"/>
  <c r="AR115" i="1"/>
  <c r="AI118" i="1"/>
  <c r="AN118" i="1" s="1"/>
  <c r="AO118" i="1"/>
  <c r="AH127" i="1"/>
  <c r="AN127" i="1" s="1"/>
  <c r="AO127" i="1"/>
  <c r="AI130" i="1"/>
  <c r="AN130" i="1" s="1"/>
  <c r="AO145" i="1"/>
  <c r="AH149" i="1"/>
  <c r="AN149" i="1" s="1"/>
  <c r="AR155" i="1"/>
  <c r="AI158" i="1"/>
  <c r="AN158" i="1" s="1"/>
  <c r="AO158" i="1"/>
  <c r="AO160" i="1"/>
  <c r="AI160" i="1"/>
  <c r="AN160" i="1" s="1"/>
  <c r="AN162" i="1"/>
  <c r="AQ74" i="1"/>
  <c r="AH77" i="1"/>
  <c r="AH80" i="1"/>
  <c r="AO80" i="1"/>
  <c r="AI95" i="1"/>
  <c r="AQ104" i="1"/>
  <c r="AP108" i="1"/>
  <c r="AH119" i="1"/>
  <c r="AN119" i="1" s="1"/>
  <c r="AI122" i="1"/>
  <c r="AN122" i="1" s="1"/>
  <c r="AO129" i="1"/>
  <c r="AH131" i="1"/>
  <c r="AN131" i="1" s="1"/>
  <c r="AI140" i="1"/>
  <c r="AN140" i="1" s="1"/>
  <c r="AQ141" i="1"/>
  <c r="AP149" i="1"/>
  <c r="AH159" i="1"/>
  <c r="AN159" i="1" s="1"/>
  <c r="AH161" i="1"/>
  <c r="AH163" i="1"/>
  <c r="AN163" i="1" s="1"/>
  <c r="AH82" i="1"/>
  <c r="AN82" i="1" s="1"/>
  <c r="AO82" i="1"/>
  <c r="AP88" i="1"/>
  <c r="AH92" i="1"/>
  <c r="AP93" i="1"/>
  <c r="AI93" i="1"/>
  <c r="AR94" i="1"/>
  <c r="AP97" i="1"/>
  <c r="AI105" i="1"/>
  <c r="AN105" i="1" s="1"/>
  <c r="AI112" i="1"/>
  <c r="AN112" i="1" s="1"/>
  <c r="AO119" i="1"/>
  <c r="AI124" i="1"/>
  <c r="AN124" i="1" s="1"/>
  <c r="AQ125" i="1"/>
  <c r="AH133" i="1"/>
  <c r="AO133" i="1"/>
  <c r="AR139" i="1"/>
  <c r="AI142" i="1"/>
  <c r="AN142" i="1" s="1"/>
  <c r="AO142" i="1"/>
  <c r="AO144" i="1"/>
  <c r="AI144" i="1"/>
  <c r="AN144" i="1" s="1"/>
  <c r="AI146" i="1"/>
  <c r="AN146" i="1" s="1"/>
  <c r="AO161" i="1"/>
  <c r="AH165" i="1"/>
  <c r="AN165" i="1" s="1"/>
  <c r="AR171" i="1"/>
  <c r="AH167" i="1"/>
  <c r="AN167" i="1" s="1"/>
  <c r="AH171" i="1"/>
  <c r="AN171" i="1" s="1"/>
  <c r="AO76" i="1"/>
  <c r="AI76" i="1"/>
  <c r="AN76" i="1" s="1"/>
  <c r="AP77" i="1"/>
  <c r="AP80" i="1"/>
  <c r="AH84" i="1"/>
  <c r="AP85" i="1"/>
  <c r="AI85" i="1"/>
  <c r="AR86" i="1"/>
  <c r="AI96" i="1"/>
  <c r="AQ97" i="1"/>
  <c r="AH104" i="1"/>
  <c r="AR106" i="1"/>
  <c r="AI109" i="1"/>
  <c r="AN109" i="1" s="1"/>
  <c r="AO109" i="1"/>
  <c r="AO112" i="1"/>
  <c r="AI114" i="1"/>
  <c r="AN114" i="1" s="1"/>
  <c r="AO121" i="1"/>
  <c r="AH123" i="1"/>
  <c r="AN123" i="1" s="1"/>
  <c r="AI128" i="1"/>
  <c r="AN128" i="1" s="1"/>
  <c r="AO137" i="1"/>
  <c r="AH141" i="1"/>
  <c r="AN141" i="1" s="1"/>
  <c r="AR147" i="1"/>
  <c r="AI150" i="1"/>
  <c r="AN150" i="1" s="1"/>
  <c r="AO150" i="1"/>
  <c r="AO152" i="1"/>
  <c r="AI152" i="1"/>
  <c r="AN152" i="1" s="1"/>
  <c r="AI154" i="1"/>
  <c r="AN154" i="1" s="1"/>
  <c r="AO167" i="1"/>
  <c r="AO169" i="1"/>
  <c r="AO141" i="1"/>
  <c r="AO149" i="1"/>
  <c r="AO157" i="1"/>
  <c r="AO165" i="1"/>
  <c r="AI84" i="1"/>
  <c r="AN84" i="1" s="1"/>
  <c r="AI92" i="1"/>
  <c r="AI104" i="1"/>
  <c r="AN104" i="1" s="1"/>
  <c r="AI113" i="1"/>
  <c r="AN113" i="1" s="1"/>
  <c r="AI121" i="1"/>
  <c r="AN121" i="1" s="1"/>
  <c r="AI129" i="1"/>
  <c r="AN129" i="1" s="1"/>
  <c r="AI137" i="1"/>
  <c r="AN137" i="1" s="1"/>
  <c r="AI145" i="1"/>
  <c r="AN145" i="1" s="1"/>
  <c r="AI153" i="1"/>
  <c r="AN153" i="1" s="1"/>
  <c r="AI161" i="1"/>
  <c r="AI169" i="1"/>
  <c r="AN169" i="1" s="1"/>
  <c r="AN4" i="1" l="1"/>
  <c r="AN96" i="1"/>
  <c r="AN83" i="1"/>
  <c r="AN87" i="1"/>
  <c r="AN57" i="1"/>
  <c r="AN79" i="1"/>
  <c r="AN45" i="1"/>
  <c r="AN39" i="1"/>
  <c r="AN75" i="1"/>
  <c r="AN31" i="1"/>
  <c r="AN12" i="1"/>
  <c r="AN17" i="1"/>
  <c r="AN80" i="1"/>
  <c r="AN20" i="1"/>
  <c r="AN70" i="1"/>
  <c r="AN14" i="1"/>
  <c r="AN86" i="1"/>
  <c r="AN35" i="1"/>
  <c r="AN73" i="1"/>
  <c r="AN64" i="1"/>
  <c r="AN95" i="1"/>
  <c r="AN46" i="1"/>
  <c r="AN88" i="1"/>
  <c r="AN11" i="1"/>
  <c r="AN30" i="1"/>
  <c r="AN10" i="1"/>
  <c r="AN27" i="1"/>
  <c r="AN55" i="1"/>
  <c r="AN19" i="1"/>
  <c r="AN90" i="1"/>
  <c r="AN78" i="1"/>
  <c r="AN60" i="1"/>
  <c r="AN36" i="1"/>
  <c r="AN91" i="1"/>
  <c r="AN6" i="1"/>
  <c r="AN32" i="1"/>
  <c r="AN29" i="1"/>
  <c r="AN7" i="1"/>
  <c r="AN52" i="1"/>
  <c r="AN93" i="1"/>
  <c r="AN59" i="1"/>
  <c r="AN53" i="1"/>
  <c r="AN23" i="1"/>
  <c r="AN13" i="1"/>
  <c r="AN56" i="1"/>
  <c r="AN85" i="1"/>
  <c r="AN77" i="1"/>
  <c r="AN41" i="1"/>
  <c r="AN28" i="1"/>
  <c r="AN63" i="1"/>
  <c r="AN74" i="1"/>
  <c r="AN144" i="3"/>
  <c r="AN136" i="3"/>
  <c r="AN105" i="3"/>
  <c r="AN165" i="3"/>
  <c r="AN149" i="3"/>
  <c r="AN113" i="3"/>
  <c r="AN33" i="3"/>
  <c r="AN68" i="3"/>
  <c r="AN166" i="3"/>
  <c r="AN21" i="3"/>
  <c r="AN18" i="3"/>
  <c r="AN115" i="3"/>
  <c r="AN119" i="3"/>
  <c r="AN7" i="3"/>
  <c r="AN103" i="3"/>
  <c r="AN39" i="3"/>
  <c r="AN156" i="3"/>
  <c r="AN85" i="3"/>
  <c r="AN4" i="3"/>
  <c r="AN99" i="3"/>
  <c r="AN168" i="3"/>
  <c r="AN152" i="3"/>
  <c r="AN118" i="3"/>
  <c r="AN123" i="3"/>
  <c r="AN64" i="3"/>
  <c r="AN127" i="3"/>
  <c r="AN170" i="3"/>
  <c r="AN37" i="3"/>
  <c r="AN14" i="3"/>
  <c r="AN140" i="3"/>
  <c r="AN77" i="3"/>
  <c r="AN154" i="3"/>
  <c r="AN10" i="3"/>
  <c r="AN98" i="3"/>
  <c r="AN82" i="3"/>
  <c r="AN65" i="3"/>
  <c r="AN145" i="3"/>
  <c r="AN94" i="3"/>
  <c r="AN84" i="3"/>
  <c r="AN153" i="3"/>
  <c r="AN106" i="3"/>
  <c r="AN83" i="3"/>
  <c r="AN13" i="3"/>
  <c r="AN50" i="1"/>
  <c r="AN51" i="1"/>
  <c r="AN65" i="1"/>
  <c r="AN161" i="1"/>
  <c r="AN92" i="1"/>
  <c r="AN44" i="1"/>
</calcChain>
</file>

<file path=xl/sharedStrings.xml><?xml version="1.0" encoding="utf-8"?>
<sst xmlns="http://schemas.openxmlformats.org/spreadsheetml/2006/main" count="1139" uniqueCount="257">
  <si>
    <t>Tarih</t>
  </si>
  <si>
    <t>çorba</t>
  </si>
  <si>
    <t>ana yemek</t>
  </si>
  <si>
    <t>Ara Yemek</t>
  </si>
  <si>
    <t>Tamamlayıcı</t>
  </si>
  <si>
    <t>Yenilemeyen</t>
  </si>
  <si>
    <t>M.P. Yapılan Çorba Miktarı</t>
  </si>
  <si>
    <t>Ürgüp Yapılan Çorba Miktarı</t>
  </si>
  <si>
    <t>M.P. Atık Çorba</t>
  </si>
  <si>
    <t>Ürgüp Atık Çorba</t>
  </si>
  <si>
    <t>M.P. Yapılan Ana yemek</t>
  </si>
  <si>
    <t>Ürgüp Yapılan Ana yemek</t>
  </si>
  <si>
    <t>M.P. Atık Ana Yemek MP</t>
  </si>
  <si>
    <t>Ürgüp Atık Ana Yemek</t>
  </si>
  <si>
    <t>M.P. Yapılan Ara yemek</t>
  </si>
  <si>
    <t>Ürgüp Yapılan Ara yemek</t>
  </si>
  <si>
    <t>M.P. Atık Ara Yemek MP</t>
  </si>
  <si>
    <t>Ürgüp Atık Ara Yemek</t>
  </si>
  <si>
    <t>M.P. Yapılan Tamamlayıcı</t>
  </si>
  <si>
    <t>Ürgüp Yapılan Tamamlayıcı</t>
  </si>
  <si>
    <t>M.P. Atık Tamamlayıcı</t>
  </si>
  <si>
    <t>Ürgüp Atık Tamamlayıcı</t>
  </si>
  <si>
    <t>M.P. Yenilemeyen Miktar</t>
  </si>
  <si>
    <t>Ürgüp Yenilemeyen Miktar</t>
  </si>
  <si>
    <t>Toplam Yapılan Çorba miktarı</t>
  </si>
  <si>
    <t>Toplam Çorba Atık Miktarı</t>
  </si>
  <si>
    <t>Toplam Yapılan Ana yemek miktarı</t>
  </si>
  <si>
    <t>Toplam Ana Yemek Atık Miktarı</t>
  </si>
  <si>
    <t>Toplam Yapılan Ara yemek miktarı</t>
  </si>
  <si>
    <t>Toplam Ara Yemek Atık Miktarı</t>
  </si>
  <si>
    <t>Toplam Yapılan tamamlayıcı miktarı</t>
  </si>
  <si>
    <t>Toplam tamamlayıcı Atık Miktarı</t>
  </si>
  <si>
    <t>Yenilemeyen toplam miktar</t>
  </si>
  <si>
    <t>Toplam yapılan yemek miktarı</t>
  </si>
  <si>
    <t>Toplam atık miktarı</t>
  </si>
  <si>
    <t>M.P. Personel</t>
  </si>
  <si>
    <t>Ürgüp Personel</t>
  </si>
  <si>
    <t>Toplam Personel</t>
  </si>
  <si>
    <t>Toplam Atık Oranı</t>
  </si>
  <si>
    <t>Çorba Atık oranı</t>
  </si>
  <si>
    <t>Ana yemek Atık oranı</t>
  </si>
  <si>
    <t>Ara yemek Atık oranı</t>
  </si>
  <si>
    <t>Tamamlayıcı atık oranı</t>
  </si>
  <si>
    <t>mercimek çorbası</t>
  </si>
  <si>
    <t>tavuk yahni</t>
  </si>
  <si>
    <t>mısırlı pilav</t>
  </si>
  <si>
    <t>yoğurt</t>
  </si>
  <si>
    <t>kemik</t>
  </si>
  <si>
    <t>kremalı havuçlu çorba</t>
  </si>
  <si>
    <t>barbunya</t>
  </si>
  <si>
    <t>bulgur pilavı</t>
  </si>
  <si>
    <t>kazandibi</t>
  </si>
  <si>
    <t>-</t>
  </si>
  <si>
    <t>tandır çorbası</t>
  </si>
  <si>
    <t>ıspanak</t>
  </si>
  <si>
    <t>gül böreği</t>
  </si>
  <si>
    <t>mahluta çorba</t>
  </si>
  <si>
    <t>tavuk şinitzel</t>
  </si>
  <si>
    <t>patates kızartması</t>
  </si>
  <si>
    <t>mevsim salata</t>
  </si>
  <si>
    <t>köy çorbası</t>
  </si>
  <si>
    <t>imam bayıldı</t>
  </si>
  <si>
    <t>cevizli erişte</t>
  </si>
  <si>
    <t>kemalpaşa tatlısı</t>
  </si>
  <si>
    <t>şehriye çorbası</t>
  </si>
  <si>
    <t>yeşil mercimek</t>
  </si>
  <si>
    <t>cacık</t>
  </si>
  <si>
    <t>bulgur çorbası</t>
  </si>
  <si>
    <t>et kavurma</t>
  </si>
  <si>
    <t>pirinç pilavı</t>
  </si>
  <si>
    <t>ezogelin çorbası</t>
  </si>
  <si>
    <t>tavuk sarma</t>
  </si>
  <si>
    <t>patates püresi</t>
  </si>
  <si>
    <t>elma</t>
  </si>
  <si>
    <t>domates çorbası</t>
  </si>
  <si>
    <t>etli nohut</t>
  </si>
  <si>
    <t>turşu</t>
  </si>
  <si>
    <t>etli pide</t>
  </si>
  <si>
    <t>domates, limon</t>
  </si>
  <si>
    <t>ayran</t>
  </si>
  <si>
    <t>yayla çorbası</t>
  </si>
  <si>
    <t>etli patates</t>
  </si>
  <si>
    <t>milföy börek</t>
  </si>
  <si>
    <t>ayva komposto</t>
  </si>
  <si>
    <t>garnitürlü makarna</t>
  </si>
  <si>
    <t>sebze çorbası</t>
  </si>
  <si>
    <t>kuru fasulye</t>
  </si>
  <si>
    <t>tarhana çorbası</t>
  </si>
  <si>
    <t>ızgara tavuk kanat</t>
  </si>
  <si>
    <t>patates salatası</t>
  </si>
  <si>
    <t>pırasa</t>
  </si>
  <si>
    <t>erişte</t>
  </si>
  <si>
    <t>supangle</t>
  </si>
  <si>
    <t>buğday çorbası</t>
  </si>
  <si>
    <t>mevsim türlü</t>
  </si>
  <si>
    <t>makarna</t>
  </si>
  <si>
    <t>peynirli pide</t>
  </si>
  <si>
    <t>taze fasulye</t>
  </si>
  <si>
    <t>domates, salatalık</t>
  </si>
  <si>
    <t>arabaşı çorbası</t>
  </si>
  <si>
    <t>bamya</t>
  </si>
  <si>
    <t>meyhane pilavı</t>
  </si>
  <si>
    <t>tavuk tantuni</t>
  </si>
  <si>
    <t>lavaş</t>
  </si>
  <si>
    <t>yeşillik</t>
  </si>
  <si>
    <t>terbiyeli sulu köfte</t>
  </si>
  <si>
    <t>soslu makarna</t>
  </si>
  <si>
    <t>kadınbudu köfte</t>
  </si>
  <si>
    <t>fasulye piyazı</t>
  </si>
  <si>
    <t>yoğurt çorbası</t>
  </si>
  <si>
    <t>şekerpare</t>
  </si>
  <si>
    <t>et sote</t>
  </si>
  <si>
    <t>garnitürlü bulgur pilavı</t>
  </si>
  <si>
    <t>çoban salata</t>
  </si>
  <si>
    <t>ıspanak yemeği</t>
  </si>
  <si>
    <t xml:space="preserve">kıymalı gül böreği </t>
  </si>
  <si>
    <t>ızgara tavuk</t>
  </si>
  <si>
    <t>baharatlı elma dilim patates</t>
  </si>
  <si>
    <t>peynirli semizotu salatası</t>
  </si>
  <si>
    <t>keşkül</t>
  </si>
  <si>
    <t>soslu tavuk baget</t>
  </si>
  <si>
    <t>elma dilim patates</t>
  </si>
  <si>
    <t>karnabahar graten</t>
  </si>
  <si>
    <t>yüksük makarna</t>
  </si>
  <si>
    <t>bisküvili pasta</t>
  </si>
  <si>
    <t>karışık turşu</t>
  </si>
  <si>
    <t>köylü çorba</t>
  </si>
  <si>
    <t>kabak yemeği</t>
  </si>
  <si>
    <t>saç tava</t>
  </si>
  <si>
    <t>mısırlı salata</t>
  </si>
  <si>
    <t>patatesli kol böreği</t>
  </si>
  <si>
    <t>ekşili köfte</t>
  </si>
  <si>
    <t>peynirli makarna</t>
  </si>
  <si>
    <t>mandalina</t>
  </si>
  <si>
    <t>kabak mücver</t>
  </si>
  <si>
    <t>soslu spagetti</t>
  </si>
  <si>
    <t xml:space="preserve">et güveç </t>
  </si>
  <si>
    <t>toyga çorba</t>
  </si>
  <si>
    <t>tavuk pirzola</t>
  </si>
  <si>
    <t>domatesli bulgur pilavı</t>
  </si>
  <si>
    <t>peynirli gül böreği</t>
  </si>
  <si>
    <t>brokoli çorbası</t>
  </si>
  <si>
    <t>kayseri köfte</t>
  </si>
  <si>
    <t>havuç-lahana salatası</t>
  </si>
  <si>
    <t xml:space="preserve">bulgur çorbası </t>
  </si>
  <si>
    <t>kıymalı pide</t>
  </si>
  <si>
    <t>zeytinyağlı kereviz</t>
  </si>
  <si>
    <t>peynirli kol böreği</t>
  </si>
  <si>
    <t>meyve</t>
  </si>
  <si>
    <t>süzme mercimek çorbası</t>
  </si>
  <si>
    <t>tavuk sote</t>
  </si>
  <si>
    <t>havuçlu pirinç pilavı</t>
  </si>
  <si>
    <t>2. Kısım</t>
  </si>
  <si>
    <t xml:space="preserve">sebze çorbası </t>
  </si>
  <si>
    <t>etli nohut Yemeği</t>
  </si>
  <si>
    <t>çoban kavurma</t>
  </si>
  <si>
    <t>Izgara Tavuk But</t>
  </si>
  <si>
    <t>Keşkül</t>
  </si>
  <si>
    <t>zeytinyağlı pırasa</t>
  </si>
  <si>
    <t>karnabahar kızartma</t>
  </si>
  <si>
    <t>Yoğurt</t>
  </si>
  <si>
    <t>sulu köfte</t>
  </si>
  <si>
    <t>garnitürlü pirinç pilavı</t>
  </si>
  <si>
    <t>kün salatası</t>
  </si>
  <si>
    <t>köz patlıcanlı kırmızı biber çorbası</t>
  </si>
  <si>
    <t>tavuklu tas kebabı</t>
  </si>
  <si>
    <t>yeşil mercimek yemeği</t>
  </si>
  <si>
    <t>tavuk suyu çorba</t>
  </si>
  <si>
    <t>etli mevsim türlü</t>
  </si>
  <si>
    <t>peynirli milföy börek</t>
  </si>
  <si>
    <t>komposto</t>
  </si>
  <si>
    <t>3. Kısım</t>
  </si>
  <si>
    <t>dalyan köfte</t>
  </si>
  <si>
    <t xml:space="preserve">pirinç pilavı </t>
  </si>
  <si>
    <t>karpuz</t>
  </si>
  <si>
    <t xml:space="preserve">komposto </t>
  </si>
  <si>
    <t>triliçe</t>
  </si>
  <si>
    <t>havuç çorbası</t>
  </si>
  <si>
    <t>beşamel soslu tavuk</t>
  </si>
  <si>
    <t>havuç lahana salatası</t>
  </si>
  <si>
    <t>bezelye yemeği</t>
  </si>
  <si>
    <t>tavuk şiş</t>
  </si>
  <si>
    <t>fırında elma dilim patates</t>
  </si>
  <si>
    <t>mahluta çorbası</t>
  </si>
  <si>
    <t>havuç salatası</t>
  </si>
  <si>
    <t xml:space="preserve">- </t>
  </si>
  <si>
    <t>nohut yemeği</t>
  </si>
  <si>
    <t>fırın sütlaç</t>
  </si>
  <si>
    <t>tavuk baget</t>
  </si>
  <si>
    <t>domates/salatalık</t>
  </si>
  <si>
    <t>patates yemeği</t>
  </si>
  <si>
    <t>Etli kuru fasülye</t>
  </si>
  <si>
    <t>Mercimek Çorbası</t>
  </si>
  <si>
    <t>Kıymalı pide</t>
  </si>
  <si>
    <t>Yeşillik</t>
  </si>
  <si>
    <t>zeytiyağlı biber dolması</t>
  </si>
  <si>
    <t>peynirli börek</t>
  </si>
  <si>
    <t>arpa şehriye çorbası</t>
  </si>
  <si>
    <t>fırınlanmış sebzeli tavuk</t>
  </si>
  <si>
    <t>etli nohut yemeği</t>
  </si>
  <si>
    <t>puding</t>
  </si>
  <si>
    <t>patates oturtma</t>
  </si>
  <si>
    <t>kuskus pilavı</t>
  </si>
  <si>
    <t>meyhane piilavı</t>
  </si>
  <si>
    <t>dondurmalı revani</t>
  </si>
  <si>
    <t>saç kavurma</t>
  </si>
  <si>
    <t>salata</t>
  </si>
  <si>
    <t>yeşillik-domates-salatalık</t>
  </si>
  <si>
    <t>etli kuru fasulye</t>
  </si>
  <si>
    <t>orman kebabı</t>
  </si>
  <si>
    <t>tandır çorba</t>
  </si>
  <si>
    <t>ankara tava</t>
  </si>
  <si>
    <t>soğuk çorba</t>
  </si>
  <si>
    <t>tavuk kavurma</t>
  </si>
  <si>
    <t>kaşık salata</t>
  </si>
  <si>
    <t>yaz türlüsü</t>
  </si>
  <si>
    <t>spagetti</t>
  </si>
  <si>
    <t>patatesli milföy börek</t>
  </si>
  <si>
    <t>çiftlik kebabı</t>
  </si>
  <si>
    <t>tavuk tava</t>
  </si>
  <si>
    <t>sütlaç</t>
  </si>
  <si>
    <t>patlıcan musakka</t>
  </si>
  <si>
    <t>arpa şehriye pilavı</t>
  </si>
  <si>
    <t xml:space="preserve">havuç çorbası </t>
  </si>
  <si>
    <t>patlıcan yemeği</t>
  </si>
  <si>
    <t>trileçe</t>
  </si>
  <si>
    <t>domatesli spagetti</t>
  </si>
  <si>
    <t>Toplam Atık içerisinde yemeklerin yüzdesi</t>
  </si>
  <si>
    <t>toplam atık miktarı</t>
  </si>
  <si>
    <t>Toplam Çorba atık miktarı</t>
  </si>
  <si>
    <t>Toplam Ana Yemek Atık</t>
  </si>
  <si>
    <t>Toplam Ara Yemek Atık</t>
  </si>
  <si>
    <t>Toplam tamamlayıcı yemek Atık</t>
  </si>
  <si>
    <t>İyileştirme Öncesi Kodlar</t>
  </si>
  <si>
    <t>ara yemek</t>
  </si>
  <si>
    <t>tamamlayıcı</t>
  </si>
  <si>
    <t>İyileştirme Sonrası Kodlar</t>
  </si>
  <si>
    <t>Önce-Toplam Çorba Atık Miktarı</t>
  </si>
  <si>
    <t>Sonra-Toplam Çorba atık miktarı</t>
  </si>
  <si>
    <t>Önce-Toplam Ana Yemek Atık Miktarı</t>
  </si>
  <si>
    <t>sonra-Toplam Ana Yemek Atık Miktarı</t>
  </si>
  <si>
    <t>Önce-Toplam Ara Yemek Atık Miktarı</t>
  </si>
  <si>
    <t>Sonra-Toplam Ara Yemek Atık Miktarı</t>
  </si>
  <si>
    <t>ÖnceToplam tamamlayıcı Atık Miktarı</t>
  </si>
  <si>
    <t>sonra-Toplam tamamlayıcı Atık Miktarı</t>
  </si>
  <si>
    <t>Önce-Toplam atık miktarı</t>
  </si>
  <si>
    <t>Sonra-Toplam atık miktarı</t>
  </si>
  <si>
    <t>Önce-Toplam Atık oranı</t>
  </si>
  <si>
    <t>Sonra-Toplam Çorba atık oranı</t>
  </si>
  <si>
    <t>Önce-Toplam Ana Yemek Atık oranı</t>
  </si>
  <si>
    <t>sonra-Toplam Ana Yemek Atık oranı</t>
  </si>
  <si>
    <t>Önce-Toplam Ara Yemek Atık oranı</t>
  </si>
  <si>
    <t>Sonra-Toplam Ara Yemek Atık oranı</t>
  </si>
  <si>
    <t>ÖnceToplam tamamlayıcı Atık oranı</t>
  </si>
  <si>
    <t>sonra-Toplam tamamlayıcı Atık oranı</t>
  </si>
  <si>
    <t>Önce-Toplam atık oranı</t>
  </si>
  <si>
    <t>Sonra-Toplam atık oranı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</si>
</sst>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\.m\.yyyy"/>
    <numFmt numFmtId="165" formatCode="#,##0.000"/>
    <numFmt numFmtId="166" formatCode="dd\.mm\.yyyy"/>
  </numFmts>
  <fonts count="7" x14ac:knownFonts="1">
    <font>
      <sz val="10"/>
      <color rgb="FF000000"/>
      <name val="Arial"/>
      <scheme val="minor"/>
    </font>
    <font>
      <b/>
      <sz val="11"/>
      <color rgb="FF000000"/>
      <name val="Calibri"/>
    </font>
    <font>
      <sz val="11"/>
      <color rgb="FF000000"/>
      <name val="Calibri"/>
    </font>
    <font>
      <sz val="10"/>
      <color theme="1"/>
      <name val="Arial"/>
      <scheme val="minor"/>
    </font>
    <font>
      <b/>
      <sz val="10"/>
      <color theme="1"/>
      <name val="Arial"/>
      <scheme val="minor"/>
    </font>
    <font>
      <sz val="10"/>
      <color rgb="FF000000"/>
      <name val="Arial"/>
    </font>
    <font>
      <sz val="8"/>
      <color theme="1"/>
      <name val="Arial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0000"/>
        <bgColor rgb="FFFF0000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2" fillId="0" borderId="0" xfId="0" applyFont="1"/>
    <xf numFmtId="164" fontId="2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165" fontId="2" fillId="0" borderId="0" xfId="0" applyNumberFormat="1" applyFont="1"/>
    <xf numFmtId="165" fontId="2" fillId="0" borderId="0" xfId="0" applyNumberFormat="1" applyFont="1" applyAlignment="1">
      <alignment horizontal="right"/>
    </xf>
    <xf numFmtId="0" fontId="1" fillId="2" borderId="0" xfId="0" applyFont="1" applyFill="1" applyAlignment="1">
      <alignment horizontal="center"/>
    </xf>
    <xf numFmtId="0" fontId="2" fillId="2" borderId="0" xfId="0" applyFont="1" applyFill="1"/>
    <xf numFmtId="0" fontId="2" fillId="2" borderId="0" xfId="0" applyFont="1" applyFill="1" applyAlignment="1">
      <alignment horizontal="right"/>
    </xf>
    <xf numFmtId="166" fontId="2" fillId="0" borderId="0" xfId="0" applyNumberFormat="1" applyFont="1"/>
    <xf numFmtId="0" fontId="3" fillId="0" borderId="0" xfId="0" applyFont="1"/>
    <xf numFmtId="166" fontId="3" fillId="0" borderId="0" xfId="0" applyNumberFormat="1" applyFont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3" fontId="3" fillId="0" borderId="0" xfId="0" applyNumberFormat="1" applyFont="1"/>
    <xf numFmtId="3" fontId="2" fillId="0" borderId="0" xfId="0" applyNumberFormat="1" applyFont="1" applyAlignment="1">
      <alignment horizontal="right"/>
    </xf>
    <xf numFmtId="166" fontId="3" fillId="3" borderId="1" xfId="0" applyNumberFormat="1" applyFont="1" applyFill="1" applyBorder="1"/>
    <xf numFmtId="0" fontId="5" fillId="4" borderId="0" xfId="0" applyFont="1" applyFill="1" applyAlignment="1">
      <alignment horizontal="right"/>
    </xf>
    <xf numFmtId="166" fontId="3" fillId="5" borderId="0" xfId="0" applyNumberFormat="1" applyFont="1" applyFill="1"/>
    <xf numFmtId="0" fontId="3" fillId="5" borderId="0" xfId="0" applyFont="1" applyFill="1"/>
    <xf numFmtId="0" fontId="2" fillId="5" borderId="0" xfId="0" applyFont="1" applyFill="1" applyAlignment="1">
      <alignment horizontal="right"/>
    </xf>
    <xf numFmtId="0" fontId="6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1"/>
  <c:style val="2"/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lang="tr-TR" b="0">
                <a:solidFill>
                  <a:srgbClr val="757575"/>
                </a:solidFill>
                <a:latin typeface="+mn-lt"/>
              </a:rPr>
              <a:t>Toplam Atık içerisinde yemeklerin yüzdesi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Sayfa2!$C$2</c:f>
              <c:strCache>
                <c:ptCount val="1"/>
                <c:pt idx="0">
                  <c:v>Toplam Atık içerisinde yemeklerin yüzdesi</c:v>
                </c:pt>
              </c:strCache>
            </c:strRef>
          </c:tx>
          <c:dPt>
            <c:idx val="0"/>
            <c:bubble3D val="0"/>
            <c:spPr>
              <a:solidFill>
                <a:srgbClr val="4285F4"/>
              </a:solidFill>
            </c:spPr>
            <c:extLst>
              <c:ext xmlns:c16="http://schemas.microsoft.com/office/drawing/2014/chart" uri="{C3380CC4-5D6E-409C-BE32-E72D297353CC}">
                <c16:uniqueId val="{00000001-5433-4863-BE8D-A18048215EBF}"/>
              </c:ext>
            </c:extLst>
          </c:dPt>
          <c:dPt>
            <c:idx val="1"/>
            <c:bubble3D val="0"/>
            <c:spPr>
              <a:solidFill>
                <a:srgbClr val="EA4335"/>
              </a:solidFill>
            </c:spPr>
            <c:extLst>
              <c:ext xmlns:c16="http://schemas.microsoft.com/office/drawing/2014/chart" uri="{C3380CC4-5D6E-409C-BE32-E72D297353CC}">
                <c16:uniqueId val="{00000003-5433-4863-BE8D-A18048215EBF}"/>
              </c:ext>
            </c:extLst>
          </c:dPt>
          <c:dPt>
            <c:idx val="2"/>
            <c:bubble3D val="0"/>
            <c:spPr>
              <a:solidFill>
                <a:srgbClr val="FBBC04"/>
              </a:solidFill>
            </c:spPr>
            <c:extLst>
              <c:ext xmlns:c16="http://schemas.microsoft.com/office/drawing/2014/chart" uri="{C3380CC4-5D6E-409C-BE32-E72D297353CC}">
                <c16:uniqueId val="{00000005-5433-4863-BE8D-A18048215EBF}"/>
              </c:ext>
            </c:extLst>
          </c:dPt>
          <c:dPt>
            <c:idx val="3"/>
            <c:bubble3D val="0"/>
            <c:spPr>
              <a:solidFill>
                <a:srgbClr val="34A853"/>
              </a:solidFill>
            </c:spPr>
            <c:extLst>
              <c:ext xmlns:c16="http://schemas.microsoft.com/office/drawing/2014/chart" uri="{C3380CC4-5D6E-409C-BE32-E72D297353CC}">
                <c16:uniqueId val="{00000007-5433-4863-BE8D-A18048215EBF}"/>
              </c:ext>
            </c:extLst>
          </c:dPt>
          <c:dPt>
            <c:idx val="4"/>
            <c:bubble3D val="0"/>
            <c:spPr>
              <a:solidFill>
                <a:srgbClr val="FF6D01"/>
              </a:solidFill>
            </c:spPr>
            <c:extLst>
              <c:ext xmlns:c16="http://schemas.microsoft.com/office/drawing/2014/chart" uri="{C3380CC4-5D6E-409C-BE32-E72D297353CC}">
                <c16:uniqueId val="{00000009-5433-4863-BE8D-A18048215EBF}"/>
              </c:ext>
            </c:extLst>
          </c:dPt>
          <c:cat>
            <c:strRef>
              <c:f>Sayfa2!$A$3:$A$7</c:f>
              <c:strCache>
                <c:ptCount val="5"/>
                <c:pt idx="0">
                  <c:v>toplam atık miktarı</c:v>
                </c:pt>
                <c:pt idx="1">
                  <c:v>Toplam Çorba atık miktarı</c:v>
                </c:pt>
                <c:pt idx="2">
                  <c:v>Toplam Ana Yemek Atık</c:v>
                </c:pt>
                <c:pt idx="3">
                  <c:v>Toplam Ara Yemek Atık</c:v>
                </c:pt>
                <c:pt idx="4">
                  <c:v>Toplam tamamlayıcı yemek Atık</c:v>
                </c:pt>
              </c:strCache>
            </c:strRef>
          </c:cat>
          <c:val>
            <c:numRef>
              <c:f>Sayfa2!$C$3:$C$7</c:f>
              <c:numCache>
                <c:formatCode>General</c:formatCode>
                <c:ptCount val="5"/>
                <c:pt idx="1">
                  <c:v>38.401520852310988</c:v>
                </c:pt>
                <c:pt idx="2">
                  <c:v>29.574888654456164</c:v>
                </c:pt>
                <c:pt idx="3">
                  <c:v>24.86147066130432</c:v>
                </c:pt>
                <c:pt idx="4">
                  <c:v>6.0524449213110154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433-4863-BE8D-A18048215E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tr-TR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609600</xdr:colOff>
      <xdr:row>8</xdr:row>
      <xdr:rowOff>9525</xdr:rowOff>
    </xdr:from>
    <xdr:ext cx="7181850" cy="4438650"/>
    <xdr:graphicFrame macro="">
      <xdr:nvGraphicFramePr>
        <xdr:cNvPr id="2" name="Chart 1" title="Grafik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S180"/>
  <sheetViews>
    <sheetView zoomScale="78" zoomScaleNormal="78" workbookViewId="0">
      <selection activeCell="E2" sqref="E2"/>
    </sheetView>
  </sheetViews>
  <sheetFormatPr defaultColWidth="12.5703125" defaultRowHeight="15.75" customHeight="1" x14ac:dyDescent="0.2"/>
  <cols>
    <col min="2" max="2" width="26.7109375" customWidth="1"/>
    <col min="3" max="3" width="16.42578125" customWidth="1"/>
    <col min="4" max="4" width="18.42578125" customWidth="1"/>
    <col min="5" max="5" width="22.5703125" customWidth="1"/>
    <col min="7" max="7" width="27.28515625" bestFit="1" customWidth="1"/>
    <col min="8" max="8" width="21.5703125" customWidth="1"/>
    <col min="9" max="9" width="13.5703125" customWidth="1"/>
    <col min="10" max="10" width="14.7109375" customWidth="1"/>
    <col min="11" max="11" width="22.7109375" customWidth="1"/>
    <col min="12" max="12" width="22.140625" customWidth="1"/>
    <col min="13" max="13" width="19.42578125" customWidth="1"/>
    <col min="14" max="14" width="17.7109375" customWidth="1"/>
    <col min="15" max="15" width="19.140625" customWidth="1"/>
    <col min="16" max="16" width="20.5703125" customWidth="1"/>
    <col min="17" max="17" width="20.42578125" customWidth="1"/>
    <col min="18" max="18" width="16.85546875" customWidth="1"/>
    <col min="19" max="20" width="24.42578125" customWidth="1"/>
    <col min="21" max="21" width="22" customWidth="1"/>
    <col min="22" max="22" width="19.85546875" customWidth="1"/>
    <col min="23" max="23" width="22" customWidth="1"/>
    <col min="24" max="24" width="21.42578125" customWidth="1"/>
    <col min="25" max="25" width="25.42578125" customWidth="1"/>
    <col min="26" max="26" width="31" customWidth="1"/>
    <col min="27" max="27" width="35.7109375" customWidth="1"/>
    <col min="28" max="29" width="35.85546875" customWidth="1"/>
    <col min="30" max="30" width="30.7109375" customWidth="1"/>
    <col min="31" max="31" width="29.42578125" customWidth="1"/>
    <col min="32" max="33" width="29.5703125" customWidth="1"/>
    <col min="34" max="34" width="27.28515625" customWidth="1"/>
    <col min="35" max="35" width="21.7109375" customWidth="1"/>
    <col min="38" max="38" width="8.28515625" customWidth="1"/>
    <col min="39" max="39" width="13.7109375" customWidth="1"/>
    <col min="40" max="40" width="17.140625" customWidth="1"/>
    <col min="41" max="41" width="18.7109375" customWidth="1"/>
    <col min="42" max="42" width="20.42578125" customWidth="1"/>
    <col min="43" max="43" width="19.42578125" customWidth="1"/>
    <col min="44" max="44" width="23.28515625" customWidth="1"/>
  </cols>
  <sheetData>
    <row r="1" spans="1:45" ht="15.7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/>
      <c r="AM1" s="1" t="s">
        <v>37</v>
      </c>
      <c r="AN1" s="1" t="s">
        <v>38</v>
      </c>
      <c r="AO1" s="1" t="s">
        <v>39</v>
      </c>
      <c r="AP1" s="1" t="s">
        <v>40</v>
      </c>
      <c r="AQ1" s="1" t="s">
        <v>41</v>
      </c>
      <c r="AR1" s="1" t="s">
        <v>42</v>
      </c>
      <c r="AS1" s="2"/>
    </row>
    <row r="2" spans="1:45" ht="15.75" customHeight="1" x14ac:dyDescent="0.25">
      <c r="A2" s="3">
        <v>44181</v>
      </c>
      <c r="B2" s="2" t="s">
        <v>43</v>
      </c>
      <c r="C2" s="2" t="s">
        <v>44</v>
      </c>
      <c r="D2" s="2" t="s">
        <v>45</v>
      </c>
      <c r="E2" s="2" t="s">
        <v>46</v>
      </c>
      <c r="F2" s="2" t="s">
        <v>47</v>
      </c>
      <c r="G2" s="4">
        <v>43.875</v>
      </c>
      <c r="H2" s="4">
        <v>15.72</v>
      </c>
      <c r="I2" s="4">
        <v>4.0599999999999996</v>
      </c>
      <c r="J2" s="4">
        <v>5.4</v>
      </c>
      <c r="K2" s="4">
        <v>50.83</v>
      </c>
      <c r="L2" s="4">
        <v>15.8</v>
      </c>
      <c r="M2" s="4">
        <v>12.54</v>
      </c>
      <c r="N2" s="4">
        <v>6</v>
      </c>
      <c r="O2" s="4">
        <v>25.93</v>
      </c>
      <c r="P2" s="4">
        <v>12.984999999999999</v>
      </c>
      <c r="Q2" s="4">
        <v>5.1449999999999996</v>
      </c>
      <c r="R2" s="4">
        <v>5.25</v>
      </c>
      <c r="S2" s="4">
        <v>18</v>
      </c>
      <c r="T2" s="4">
        <v>10</v>
      </c>
      <c r="U2" s="4">
        <v>1.85</v>
      </c>
      <c r="V2" s="4">
        <v>1.7</v>
      </c>
      <c r="W2" s="4">
        <v>1.67</v>
      </c>
      <c r="X2" s="4">
        <v>2.25</v>
      </c>
      <c r="Y2" s="4">
        <f>G2+H2</f>
        <v>59.594999999999999</v>
      </c>
      <c r="Z2" s="4">
        <f t="shared" ref="Z2:Z48" si="0">I2+J2</f>
        <v>9.4600000000000009</v>
      </c>
      <c r="AA2" s="4">
        <f t="shared" ref="AA2:AA48" si="1">K2+L2</f>
        <v>66.63</v>
      </c>
      <c r="AB2" s="4">
        <f t="shared" ref="AB2:AB97" si="2">M2+N2</f>
        <v>18.54</v>
      </c>
      <c r="AC2" s="4">
        <f t="shared" ref="AC2:AC97" si="3">O2+P2</f>
        <v>38.914999999999999</v>
      </c>
      <c r="AD2" s="4">
        <f t="shared" ref="AD2:AD97" si="4">Q2+R2</f>
        <v>10.395</v>
      </c>
      <c r="AE2" s="4">
        <f t="shared" ref="AE2:AE97" si="5">S2+T2</f>
        <v>28</v>
      </c>
      <c r="AF2" s="4">
        <f t="shared" ref="AF2:AF97" si="6">U2+V2</f>
        <v>3.55</v>
      </c>
      <c r="AG2" s="4">
        <f t="shared" ref="AG2:AG97" si="7">W2+X2</f>
        <v>3.92</v>
      </c>
      <c r="AH2" s="4">
        <f t="shared" ref="AH2:AH97" si="8">Y2+AA2+AC2+AE2</f>
        <v>193.14</v>
      </c>
      <c r="AI2" s="4">
        <f t="shared" ref="AI2:AI97" si="9">Z2+AB2+AD2+AF2+AG2</f>
        <v>45.864999999999995</v>
      </c>
      <c r="AJ2" s="4">
        <v>100</v>
      </c>
      <c r="AK2" s="4">
        <v>61</v>
      </c>
      <c r="AL2" s="4"/>
      <c r="AM2" s="4">
        <f t="shared" ref="AM2:AM97" si="10">AJ2+AK2</f>
        <v>161</v>
      </c>
      <c r="AN2" s="4">
        <f t="shared" ref="AN2:AN97" si="11">AI2/AH2*100</f>
        <v>23.747022884953921</v>
      </c>
      <c r="AO2" s="4">
        <f t="shared" ref="AO2:AO97" si="12">Z2/Y2*100</f>
        <v>15.873814917358843</v>
      </c>
      <c r="AP2" s="4">
        <f t="shared" ref="AP2:AP97" si="13">AB2/AA2*100</f>
        <v>27.825303917154436</v>
      </c>
      <c r="AQ2" s="4">
        <f t="shared" ref="AQ2:AQ97" si="14">AD2/AC2*100</f>
        <v>26.712064756520622</v>
      </c>
      <c r="AR2" s="4">
        <f t="shared" ref="AR2:AR97" si="15">AF2/AE2*100</f>
        <v>12.678571428571427</v>
      </c>
      <c r="AS2" s="2"/>
    </row>
    <row r="3" spans="1:45" ht="15.75" customHeight="1" x14ac:dyDescent="0.25">
      <c r="A3" s="3">
        <v>44182</v>
      </c>
      <c r="B3" s="2" t="s">
        <v>48</v>
      </c>
      <c r="C3" s="2" t="s">
        <v>49</v>
      </c>
      <c r="D3" s="2" t="s">
        <v>50</v>
      </c>
      <c r="E3" s="2" t="s">
        <v>51</v>
      </c>
      <c r="F3" s="2" t="s">
        <v>52</v>
      </c>
      <c r="G3" s="4">
        <v>30.89</v>
      </c>
      <c r="H3" s="4">
        <v>16</v>
      </c>
      <c r="I3" s="4">
        <v>13.035</v>
      </c>
      <c r="J3" s="4">
        <v>4.5999999999999996</v>
      </c>
      <c r="K3" s="4">
        <v>32.869999999999997</v>
      </c>
      <c r="L3" s="4">
        <v>18.82</v>
      </c>
      <c r="M3" s="4">
        <v>10.82</v>
      </c>
      <c r="N3" s="4">
        <v>6.95</v>
      </c>
      <c r="O3" s="4">
        <v>24.785</v>
      </c>
      <c r="P3" s="4">
        <v>15.1</v>
      </c>
      <c r="Q3" s="4">
        <v>10.605</v>
      </c>
      <c r="R3" s="4">
        <v>6.7</v>
      </c>
      <c r="S3" s="4">
        <v>25</v>
      </c>
      <c r="T3" s="4">
        <v>10</v>
      </c>
      <c r="U3" s="4">
        <v>0.22500000000000001</v>
      </c>
      <c r="V3" s="4">
        <v>0.9</v>
      </c>
      <c r="W3" s="4">
        <v>0</v>
      </c>
      <c r="X3" s="4">
        <v>0</v>
      </c>
      <c r="Y3" s="4">
        <f>G3+Y9</f>
        <v>77.710000000000008</v>
      </c>
      <c r="Z3" s="4">
        <f t="shared" si="0"/>
        <v>17.634999999999998</v>
      </c>
      <c r="AA3" s="4">
        <f t="shared" si="1"/>
        <v>51.69</v>
      </c>
      <c r="AB3" s="4">
        <f t="shared" si="2"/>
        <v>17.77</v>
      </c>
      <c r="AC3" s="4">
        <f t="shared" si="3"/>
        <v>39.884999999999998</v>
      </c>
      <c r="AD3" s="4">
        <f t="shared" si="4"/>
        <v>17.305</v>
      </c>
      <c r="AE3" s="4">
        <f t="shared" si="5"/>
        <v>35</v>
      </c>
      <c r="AF3" s="4">
        <f t="shared" si="6"/>
        <v>1.125</v>
      </c>
      <c r="AG3" s="4">
        <f t="shared" si="7"/>
        <v>0</v>
      </c>
      <c r="AH3" s="4">
        <f t="shared" si="8"/>
        <v>204.285</v>
      </c>
      <c r="AI3" s="4">
        <f t="shared" si="9"/>
        <v>53.835000000000001</v>
      </c>
      <c r="AJ3" s="4">
        <v>114</v>
      </c>
      <c r="AK3" s="4">
        <v>80</v>
      </c>
      <c r="AL3" s="4"/>
      <c r="AM3" s="4">
        <f t="shared" si="10"/>
        <v>194</v>
      </c>
      <c r="AN3" s="4">
        <f t="shared" si="11"/>
        <v>26.352889345766943</v>
      </c>
      <c r="AO3" s="4">
        <f t="shared" si="12"/>
        <v>22.693347059580489</v>
      </c>
      <c r="AP3" s="4">
        <f t="shared" si="13"/>
        <v>34.378022828400077</v>
      </c>
      <c r="AQ3" s="4">
        <f t="shared" si="14"/>
        <v>43.387238310141655</v>
      </c>
      <c r="AR3" s="4">
        <f t="shared" si="15"/>
        <v>3.214285714285714</v>
      </c>
      <c r="AS3" s="2"/>
    </row>
    <row r="4" spans="1:45" ht="15.75" customHeight="1" x14ac:dyDescent="0.25">
      <c r="A4" s="3">
        <v>44183</v>
      </c>
      <c r="B4" s="2" t="s">
        <v>53</v>
      </c>
      <c r="C4" s="2" t="s">
        <v>54</v>
      </c>
      <c r="D4" s="2" t="s">
        <v>55</v>
      </c>
      <c r="E4" s="2" t="s">
        <v>46</v>
      </c>
      <c r="F4" s="2" t="s">
        <v>52</v>
      </c>
      <c r="G4" s="4">
        <v>26.655000000000001</v>
      </c>
      <c r="H4" s="4">
        <v>15.88</v>
      </c>
      <c r="I4" s="4">
        <v>10.525</v>
      </c>
      <c r="J4" s="4">
        <v>7.2</v>
      </c>
      <c r="K4" s="4">
        <v>31.47</v>
      </c>
      <c r="L4" s="4">
        <v>21.57</v>
      </c>
      <c r="M4" s="4">
        <v>7.0350000000000001</v>
      </c>
      <c r="N4" s="4">
        <v>14.6</v>
      </c>
      <c r="O4" s="4">
        <v>19.8</v>
      </c>
      <c r="P4" s="4">
        <v>8.66</v>
      </c>
      <c r="Q4" s="4">
        <v>0.7</v>
      </c>
      <c r="R4" s="4">
        <v>0.2</v>
      </c>
      <c r="S4" s="4">
        <v>18</v>
      </c>
      <c r="T4" s="4">
        <v>11</v>
      </c>
      <c r="U4" s="4">
        <v>1</v>
      </c>
      <c r="V4" s="4">
        <v>0.85</v>
      </c>
      <c r="W4" s="4">
        <v>0</v>
      </c>
      <c r="X4" s="4">
        <v>0</v>
      </c>
      <c r="Y4" s="4">
        <f t="shared" ref="Y4:Y48" si="16">G4+H4</f>
        <v>42.535000000000004</v>
      </c>
      <c r="Z4" s="4">
        <f t="shared" si="0"/>
        <v>17.725000000000001</v>
      </c>
      <c r="AA4" s="4">
        <f t="shared" si="1"/>
        <v>53.04</v>
      </c>
      <c r="AB4" s="4">
        <f t="shared" si="2"/>
        <v>21.634999999999998</v>
      </c>
      <c r="AC4" s="4">
        <f t="shared" si="3"/>
        <v>28.46</v>
      </c>
      <c r="AD4" s="4">
        <f t="shared" si="4"/>
        <v>0.89999999999999991</v>
      </c>
      <c r="AE4" s="4">
        <f t="shared" si="5"/>
        <v>29</v>
      </c>
      <c r="AF4" s="4">
        <f t="shared" si="6"/>
        <v>1.85</v>
      </c>
      <c r="AG4" s="4">
        <f t="shared" si="7"/>
        <v>0</v>
      </c>
      <c r="AH4" s="4">
        <f t="shared" si="8"/>
        <v>153.035</v>
      </c>
      <c r="AI4" s="4">
        <f t="shared" si="9"/>
        <v>42.11</v>
      </c>
      <c r="AJ4" s="4">
        <v>113</v>
      </c>
      <c r="AK4" s="4">
        <v>50</v>
      </c>
      <c r="AL4" s="4"/>
      <c r="AM4" s="4">
        <f t="shared" si="10"/>
        <v>163</v>
      </c>
      <c r="AN4" s="4">
        <f t="shared" si="11"/>
        <v>27.516581174241189</v>
      </c>
      <c r="AO4" s="4">
        <f t="shared" si="12"/>
        <v>41.671564593863877</v>
      </c>
      <c r="AP4" s="4">
        <f t="shared" si="13"/>
        <v>40.789969834087479</v>
      </c>
      <c r="AQ4" s="4">
        <f t="shared" si="14"/>
        <v>3.1623330990864367</v>
      </c>
      <c r="AR4" s="4">
        <f t="shared" si="15"/>
        <v>6.3793103448275863</v>
      </c>
      <c r="AS4" s="2"/>
    </row>
    <row r="5" spans="1:45" ht="15.75" customHeight="1" x14ac:dyDescent="0.25">
      <c r="A5" s="3">
        <v>44184</v>
      </c>
      <c r="B5" s="2" t="s">
        <v>56</v>
      </c>
      <c r="C5" s="2" t="s">
        <v>57</v>
      </c>
      <c r="D5" s="2" t="s">
        <v>58</v>
      </c>
      <c r="E5" s="2" t="s">
        <v>59</v>
      </c>
      <c r="F5" s="2" t="s">
        <v>52</v>
      </c>
      <c r="G5" s="4">
        <v>33.46</v>
      </c>
      <c r="H5" s="4">
        <v>23.8</v>
      </c>
      <c r="I5" s="4">
        <v>6.13</v>
      </c>
      <c r="J5" s="4">
        <v>9.15</v>
      </c>
      <c r="K5" s="4">
        <v>25.4</v>
      </c>
      <c r="L5" s="4">
        <v>11.84</v>
      </c>
      <c r="M5" s="4">
        <v>3.6349999999999998</v>
      </c>
      <c r="N5" s="4">
        <v>3</v>
      </c>
      <c r="O5" s="4">
        <v>23.5</v>
      </c>
      <c r="P5" s="4">
        <v>14.5</v>
      </c>
      <c r="Q5" s="4">
        <v>4.4950000000000001</v>
      </c>
      <c r="R5" s="4">
        <v>6</v>
      </c>
      <c r="S5" s="4">
        <v>16.57</v>
      </c>
      <c r="T5" s="4">
        <v>9.8800000000000008</v>
      </c>
      <c r="U5" s="4">
        <v>3.36</v>
      </c>
      <c r="V5" s="4">
        <v>1.95</v>
      </c>
      <c r="W5" s="4">
        <v>0</v>
      </c>
      <c r="X5" s="4">
        <v>0</v>
      </c>
      <c r="Y5" s="4">
        <f t="shared" si="16"/>
        <v>57.260000000000005</v>
      </c>
      <c r="Z5" s="4">
        <f t="shared" si="0"/>
        <v>15.280000000000001</v>
      </c>
      <c r="AA5" s="4">
        <f t="shared" si="1"/>
        <v>37.239999999999995</v>
      </c>
      <c r="AB5" s="4">
        <f t="shared" si="2"/>
        <v>6.6349999999999998</v>
      </c>
      <c r="AC5" s="4">
        <f t="shared" si="3"/>
        <v>38</v>
      </c>
      <c r="AD5" s="4">
        <f t="shared" si="4"/>
        <v>10.495000000000001</v>
      </c>
      <c r="AE5" s="4">
        <f t="shared" si="5"/>
        <v>26.450000000000003</v>
      </c>
      <c r="AF5" s="4">
        <f t="shared" si="6"/>
        <v>5.31</v>
      </c>
      <c r="AG5" s="4">
        <f t="shared" si="7"/>
        <v>0</v>
      </c>
      <c r="AH5" s="4">
        <f t="shared" si="8"/>
        <v>158.94999999999999</v>
      </c>
      <c r="AI5" s="4">
        <f t="shared" si="9"/>
        <v>37.72</v>
      </c>
      <c r="AJ5" s="4">
        <v>140</v>
      </c>
      <c r="AK5" s="4">
        <v>86</v>
      </c>
      <c r="AL5" s="4"/>
      <c r="AM5" s="4">
        <f t="shared" si="10"/>
        <v>226</v>
      </c>
      <c r="AN5" s="4">
        <f t="shared" si="11"/>
        <v>23.730732934885186</v>
      </c>
      <c r="AO5" s="4">
        <f t="shared" si="12"/>
        <v>26.685295144952846</v>
      </c>
      <c r="AP5" s="4">
        <f t="shared" si="13"/>
        <v>17.816863587540279</v>
      </c>
      <c r="AQ5" s="4">
        <f t="shared" si="14"/>
        <v>27.618421052631582</v>
      </c>
      <c r="AR5" s="4">
        <f t="shared" si="15"/>
        <v>20.075614366729674</v>
      </c>
      <c r="AS5" s="2"/>
    </row>
    <row r="6" spans="1:45" ht="15.75" customHeight="1" x14ac:dyDescent="0.25">
      <c r="A6" s="3">
        <v>44185</v>
      </c>
      <c r="B6" s="2" t="s">
        <v>60</v>
      </c>
      <c r="C6" s="2" t="s">
        <v>61</v>
      </c>
      <c r="D6" s="2" t="s">
        <v>62</v>
      </c>
      <c r="E6" s="2" t="s">
        <v>63</v>
      </c>
      <c r="F6" s="2" t="s">
        <v>52</v>
      </c>
      <c r="G6" s="4">
        <v>27.54</v>
      </c>
      <c r="H6" s="4">
        <v>14.72</v>
      </c>
      <c r="I6" s="4">
        <v>6.48</v>
      </c>
      <c r="J6" s="4">
        <v>7.95</v>
      </c>
      <c r="K6" s="4">
        <v>19.54</v>
      </c>
      <c r="L6" s="4">
        <v>15.685</v>
      </c>
      <c r="M6" s="4">
        <v>3.77</v>
      </c>
      <c r="N6" s="4">
        <v>3.8</v>
      </c>
      <c r="O6" s="4">
        <v>18.27</v>
      </c>
      <c r="P6" s="4">
        <v>13.41</v>
      </c>
      <c r="Q6" s="4">
        <v>5.4850000000000003</v>
      </c>
      <c r="R6" s="4">
        <v>8.6999999999999993</v>
      </c>
      <c r="S6" s="4">
        <v>8.4550000000000001</v>
      </c>
      <c r="T6" s="4">
        <v>7.1</v>
      </c>
      <c r="U6" s="4">
        <v>0.22</v>
      </c>
      <c r="V6" s="4">
        <v>0.9</v>
      </c>
      <c r="W6" s="4">
        <v>0</v>
      </c>
      <c r="X6" s="4">
        <v>0</v>
      </c>
      <c r="Y6" s="4">
        <f t="shared" si="16"/>
        <v>42.26</v>
      </c>
      <c r="Z6" s="4">
        <f t="shared" si="0"/>
        <v>14.43</v>
      </c>
      <c r="AA6" s="4">
        <f t="shared" si="1"/>
        <v>35.225000000000001</v>
      </c>
      <c r="AB6" s="4">
        <f t="shared" si="2"/>
        <v>7.57</v>
      </c>
      <c r="AC6" s="4">
        <f t="shared" si="3"/>
        <v>31.68</v>
      </c>
      <c r="AD6" s="4">
        <f t="shared" si="4"/>
        <v>14.184999999999999</v>
      </c>
      <c r="AE6" s="4">
        <f t="shared" si="5"/>
        <v>15.555</v>
      </c>
      <c r="AF6" s="4">
        <f t="shared" si="6"/>
        <v>1.1200000000000001</v>
      </c>
      <c r="AG6" s="4">
        <f t="shared" si="7"/>
        <v>0</v>
      </c>
      <c r="AH6" s="4">
        <f t="shared" si="8"/>
        <v>124.72</v>
      </c>
      <c r="AI6" s="4">
        <f t="shared" si="9"/>
        <v>37.305</v>
      </c>
      <c r="AJ6" s="4">
        <v>130</v>
      </c>
      <c r="AK6" s="4">
        <v>65</v>
      </c>
      <c r="AL6" s="4"/>
      <c r="AM6" s="4">
        <f t="shared" si="10"/>
        <v>195</v>
      </c>
      <c r="AN6" s="4">
        <f t="shared" si="11"/>
        <v>29.911000641436818</v>
      </c>
      <c r="AO6" s="4">
        <f t="shared" si="12"/>
        <v>34.145764316138191</v>
      </c>
      <c r="AP6" s="4">
        <f t="shared" si="13"/>
        <v>21.490418736692689</v>
      </c>
      <c r="AQ6" s="4">
        <f t="shared" si="14"/>
        <v>44.775883838383834</v>
      </c>
      <c r="AR6" s="4">
        <f t="shared" si="15"/>
        <v>7.2002571520411447</v>
      </c>
      <c r="AS6" s="2"/>
    </row>
    <row r="7" spans="1:45" ht="15.75" customHeight="1" x14ac:dyDescent="0.25">
      <c r="A7" s="3">
        <v>44186</v>
      </c>
      <c r="B7" s="2" t="s">
        <v>64</v>
      </c>
      <c r="C7" s="2" t="s">
        <v>65</v>
      </c>
      <c r="D7" s="2" t="s">
        <v>50</v>
      </c>
      <c r="E7" s="2" t="s">
        <v>66</v>
      </c>
      <c r="F7" s="2" t="s">
        <v>52</v>
      </c>
      <c r="G7" s="4">
        <v>28.68</v>
      </c>
      <c r="H7" s="4">
        <v>13.81</v>
      </c>
      <c r="I7" s="4">
        <v>10.635</v>
      </c>
      <c r="J7" s="4">
        <v>6</v>
      </c>
      <c r="K7" s="4">
        <v>27.62</v>
      </c>
      <c r="L7" s="4">
        <v>14.865</v>
      </c>
      <c r="M7" s="4">
        <v>7.4850000000000003</v>
      </c>
      <c r="N7" s="4">
        <v>6.25</v>
      </c>
      <c r="O7" s="4">
        <v>25.42</v>
      </c>
      <c r="P7" s="4">
        <v>12.7</v>
      </c>
      <c r="Q7" s="4">
        <v>5.9</v>
      </c>
      <c r="R7" s="4">
        <v>5.65</v>
      </c>
      <c r="S7" s="4">
        <v>20.38</v>
      </c>
      <c r="T7" s="4">
        <v>15.1</v>
      </c>
      <c r="U7" s="4">
        <v>6.4550000000000001</v>
      </c>
      <c r="V7" s="4">
        <v>2.65</v>
      </c>
      <c r="W7" s="4">
        <v>0</v>
      </c>
      <c r="X7" s="4">
        <v>0</v>
      </c>
      <c r="Y7" s="4">
        <f t="shared" si="16"/>
        <v>42.49</v>
      </c>
      <c r="Z7" s="4">
        <f t="shared" si="0"/>
        <v>16.634999999999998</v>
      </c>
      <c r="AA7" s="4">
        <f t="shared" si="1"/>
        <v>42.484999999999999</v>
      </c>
      <c r="AB7" s="4">
        <f t="shared" si="2"/>
        <v>13.734999999999999</v>
      </c>
      <c r="AC7" s="4">
        <f t="shared" si="3"/>
        <v>38.120000000000005</v>
      </c>
      <c r="AD7" s="4">
        <f t="shared" si="4"/>
        <v>11.55</v>
      </c>
      <c r="AE7" s="4">
        <f t="shared" si="5"/>
        <v>35.479999999999997</v>
      </c>
      <c r="AF7" s="4">
        <f t="shared" si="6"/>
        <v>9.1050000000000004</v>
      </c>
      <c r="AG7" s="4">
        <f t="shared" si="7"/>
        <v>0</v>
      </c>
      <c r="AH7" s="4">
        <f t="shared" si="8"/>
        <v>158.57499999999999</v>
      </c>
      <c r="AI7" s="4">
        <f t="shared" si="9"/>
        <v>51.025000000000006</v>
      </c>
      <c r="AJ7" s="4">
        <v>120</v>
      </c>
      <c r="AK7" s="4">
        <v>60</v>
      </c>
      <c r="AL7" s="4"/>
      <c r="AM7" s="4">
        <f t="shared" si="10"/>
        <v>180</v>
      </c>
      <c r="AN7" s="4">
        <f t="shared" si="11"/>
        <v>32.177203216143788</v>
      </c>
      <c r="AO7" s="4">
        <f t="shared" si="12"/>
        <v>39.150388326665094</v>
      </c>
      <c r="AP7" s="4">
        <f t="shared" si="13"/>
        <v>32.329057314346237</v>
      </c>
      <c r="AQ7" s="4">
        <f t="shared" si="14"/>
        <v>30.299055613850996</v>
      </c>
      <c r="AR7" s="4">
        <f t="shared" si="15"/>
        <v>25.662344983089071</v>
      </c>
      <c r="AS7" s="2"/>
    </row>
    <row r="8" spans="1:45" ht="15.75" customHeight="1" x14ac:dyDescent="0.25">
      <c r="A8" s="3">
        <v>44187</v>
      </c>
      <c r="B8" s="2" t="s">
        <v>67</v>
      </c>
      <c r="C8" s="2" t="s">
        <v>68</v>
      </c>
      <c r="D8" s="2" t="s">
        <v>69</v>
      </c>
      <c r="E8" s="2" t="s">
        <v>59</v>
      </c>
      <c r="F8" s="2" t="s">
        <v>52</v>
      </c>
      <c r="G8" s="4">
        <v>25.04</v>
      </c>
      <c r="H8" s="4">
        <v>14.035</v>
      </c>
      <c r="I8" s="4">
        <v>2.54</v>
      </c>
      <c r="J8" s="4">
        <v>0.52500000000000002</v>
      </c>
      <c r="K8" s="4">
        <v>22.7</v>
      </c>
      <c r="L8" s="4">
        <v>15.11</v>
      </c>
      <c r="M8" s="4">
        <v>0.24</v>
      </c>
      <c r="N8" s="4">
        <v>0.32500000000000001</v>
      </c>
      <c r="O8" s="4">
        <v>23.75</v>
      </c>
      <c r="P8" s="4">
        <v>11.73</v>
      </c>
      <c r="Q8" s="4">
        <v>2.835</v>
      </c>
      <c r="R8" s="4">
        <v>0.28499999999999998</v>
      </c>
      <c r="S8" s="4">
        <v>13.85</v>
      </c>
      <c r="T8" s="4">
        <v>7.55</v>
      </c>
      <c r="U8" s="4">
        <v>1.085</v>
      </c>
      <c r="V8" s="4">
        <v>0.215</v>
      </c>
      <c r="W8" s="4">
        <v>0</v>
      </c>
      <c r="X8" s="4">
        <v>0</v>
      </c>
      <c r="Y8" s="4">
        <f t="shared" si="16"/>
        <v>39.075000000000003</v>
      </c>
      <c r="Z8" s="4">
        <f t="shared" si="0"/>
        <v>3.0649999999999999</v>
      </c>
      <c r="AA8" s="4">
        <f t="shared" si="1"/>
        <v>37.81</v>
      </c>
      <c r="AB8" s="4">
        <f t="shared" si="2"/>
        <v>0.56499999999999995</v>
      </c>
      <c r="AC8" s="4">
        <f t="shared" si="3"/>
        <v>35.480000000000004</v>
      </c>
      <c r="AD8" s="4">
        <f t="shared" si="4"/>
        <v>3.12</v>
      </c>
      <c r="AE8" s="4">
        <f t="shared" si="5"/>
        <v>21.4</v>
      </c>
      <c r="AF8" s="4">
        <f t="shared" si="6"/>
        <v>1.3</v>
      </c>
      <c r="AG8" s="4">
        <f t="shared" si="7"/>
        <v>0</v>
      </c>
      <c r="AH8" s="4">
        <f t="shared" si="8"/>
        <v>133.76500000000001</v>
      </c>
      <c r="AI8" s="4">
        <f t="shared" si="9"/>
        <v>8.0500000000000007</v>
      </c>
      <c r="AJ8" s="4">
        <v>150</v>
      </c>
      <c r="AK8" s="4">
        <v>58</v>
      </c>
      <c r="AL8" s="4"/>
      <c r="AM8" s="4">
        <f t="shared" si="10"/>
        <v>208</v>
      </c>
      <c r="AN8" s="4">
        <f t="shared" si="11"/>
        <v>6.0180166710275484</v>
      </c>
      <c r="AO8" s="4">
        <f t="shared" si="12"/>
        <v>7.8438899552143306</v>
      </c>
      <c r="AP8" s="4">
        <f t="shared" si="13"/>
        <v>1.4943136736313141</v>
      </c>
      <c r="AQ8" s="4">
        <f t="shared" si="14"/>
        <v>8.7936865839909792</v>
      </c>
      <c r="AR8" s="4">
        <f t="shared" si="15"/>
        <v>6.0747663551401878</v>
      </c>
      <c r="AS8" s="2"/>
    </row>
    <row r="9" spans="1:45" ht="15.75" customHeight="1" x14ac:dyDescent="0.25">
      <c r="A9" s="3">
        <v>44188</v>
      </c>
      <c r="B9" s="2" t="s">
        <v>70</v>
      </c>
      <c r="C9" s="2" t="s">
        <v>71</v>
      </c>
      <c r="D9" s="2" t="s">
        <v>72</v>
      </c>
      <c r="E9" s="2" t="s">
        <v>73</v>
      </c>
      <c r="F9" s="2" t="s">
        <v>52</v>
      </c>
      <c r="G9" s="4">
        <v>29.66</v>
      </c>
      <c r="H9" s="4">
        <v>17.16</v>
      </c>
      <c r="I9" s="4">
        <v>7.33</v>
      </c>
      <c r="J9" s="4">
        <v>7.15</v>
      </c>
      <c r="K9" s="4">
        <v>27.48</v>
      </c>
      <c r="L9" s="4">
        <v>12.55</v>
      </c>
      <c r="M9" s="4">
        <v>3.1</v>
      </c>
      <c r="N9" s="4">
        <v>4.75</v>
      </c>
      <c r="O9" s="4">
        <v>33.75</v>
      </c>
      <c r="P9" s="4">
        <v>16.03</v>
      </c>
      <c r="Q9" s="4">
        <v>3.1749999999999998</v>
      </c>
      <c r="R9" s="4">
        <v>5.25</v>
      </c>
      <c r="S9" s="4">
        <v>25.3</v>
      </c>
      <c r="T9" s="4">
        <v>14.89</v>
      </c>
      <c r="U9" s="4">
        <v>0</v>
      </c>
      <c r="V9" s="4">
        <v>0</v>
      </c>
      <c r="W9" s="4">
        <v>0</v>
      </c>
      <c r="X9" s="4">
        <v>0</v>
      </c>
      <c r="Y9" s="4">
        <f t="shared" si="16"/>
        <v>46.82</v>
      </c>
      <c r="Z9" s="4">
        <f t="shared" si="0"/>
        <v>14.48</v>
      </c>
      <c r="AA9" s="4">
        <f t="shared" si="1"/>
        <v>40.03</v>
      </c>
      <c r="AB9" s="4">
        <f t="shared" si="2"/>
        <v>7.85</v>
      </c>
      <c r="AC9" s="4">
        <f t="shared" si="3"/>
        <v>49.78</v>
      </c>
      <c r="AD9" s="4">
        <f t="shared" si="4"/>
        <v>8.4250000000000007</v>
      </c>
      <c r="AE9" s="4">
        <f t="shared" si="5"/>
        <v>40.19</v>
      </c>
      <c r="AF9" s="4">
        <f t="shared" si="6"/>
        <v>0</v>
      </c>
      <c r="AG9" s="4">
        <f t="shared" si="7"/>
        <v>0</v>
      </c>
      <c r="AH9" s="4">
        <f t="shared" si="8"/>
        <v>176.82</v>
      </c>
      <c r="AI9" s="4">
        <f t="shared" si="9"/>
        <v>30.754999999999999</v>
      </c>
      <c r="AJ9" s="4">
        <v>120</v>
      </c>
      <c r="AK9" s="4">
        <v>60</v>
      </c>
      <c r="AL9" s="4"/>
      <c r="AM9" s="4">
        <f t="shared" si="10"/>
        <v>180</v>
      </c>
      <c r="AN9" s="4">
        <f t="shared" si="11"/>
        <v>17.393394412396788</v>
      </c>
      <c r="AO9" s="4">
        <f t="shared" si="12"/>
        <v>30.926954293037163</v>
      </c>
      <c r="AP9" s="4">
        <f t="shared" si="13"/>
        <v>19.610292280789405</v>
      </c>
      <c r="AQ9" s="4">
        <f t="shared" si="14"/>
        <v>16.924467657693853</v>
      </c>
      <c r="AR9" s="4">
        <f t="shared" si="15"/>
        <v>0</v>
      </c>
      <c r="AS9" s="2"/>
    </row>
    <row r="10" spans="1:45" ht="15.75" customHeight="1" x14ac:dyDescent="0.25">
      <c r="A10" s="3">
        <v>44189</v>
      </c>
      <c r="B10" s="2" t="s">
        <v>74</v>
      </c>
      <c r="C10" s="2" t="s">
        <v>75</v>
      </c>
      <c r="D10" s="2" t="s">
        <v>69</v>
      </c>
      <c r="E10" s="2" t="s">
        <v>76</v>
      </c>
      <c r="F10" s="2" t="s">
        <v>52</v>
      </c>
      <c r="G10" s="4">
        <v>32.380000000000003</v>
      </c>
      <c r="H10" s="4">
        <v>16.39</v>
      </c>
      <c r="I10" s="4">
        <v>6.75</v>
      </c>
      <c r="J10" s="4">
        <v>7.7</v>
      </c>
      <c r="K10" s="4">
        <v>31.3</v>
      </c>
      <c r="L10" s="4">
        <v>15.48</v>
      </c>
      <c r="M10" s="4">
        <v>5.78</v>
      </c>
      <c r="N10" s="4">
        <v>3.8</v>
      </c>
      <c r="O10" s="4">
        <v>27.9</v>
      </c>
      <c r="P10" s="4">
        <v>12.56</v>
      </c>
      <c r="Q10" s="4">
        <v>4.0750000000000002</v>
      </c>
      <c r="R10" s="4">
        <v>4.8</v>
      </c>
      <c r="S10" s="4">
        <v>14</v>
      </c>
      <c r="T10" s="4">
        <v>10.5</v>
      </c>
      <c r="U10" s="4">
        <v>1.24</v>
      </c>
      <c r="V10" s="4">
        <v>2.2000000000000002</v>
      </c>
      <c r="W10" s="4">
        <v>0</v>
      </c>
      <c r="X10" s="4">
        <v>0</v>
      </c>
      <c r="Y10" s="4">
        <f t="shared" si="16"/>
        <v>48.77</v>
      </c>
      <c r="Z10" s="4">
        <f t="shared" si="0"/>
        <v>14.45</v>
      </c>
      <c r="AA10" s="4">
        <f t="shared" si="1"/>
        <v>46.78</v>
      </c>
      <c r="AB10" s="4">
        <f t="shared" si="2"/>
        <v>9.58</v>
      </c>
      <c r="AC10" s="4">
        <f t="shared" si="3"/>
        <v>40.46</v>
      </c>
      <c r="AD10" s="4">
        <f t="shared" si="4"/>
        <v>8.875</v>
      </c>
      <c r="AE10" s="4">
        <f t="shared" si="5"/>
        <v>24.5</v>
      </c>
      <c r="AF10" s="4">
        <f t="shared" si="6"/>
        <v>3.4400000000000004</v>
      </c>
      <c r="AG10" s="4">
        <f t="shared" si="7"/>
        <v>0</v>
      </c>
      <c r="AH10" s="4">
        <f t="shared" si="8"/>
        <v>160.51000000000002</v>
      </c>
      <c r="AI10" s="4">
        <f t="shared" si="9"/>
        <v>36.344999999999999</v>
      </c>
      <c r="AJ10" s="4">
        <v>130</v>
      </c>
      <c r="AK10" s="4">
        <v>68</v>
      </c>
      <c r="AL10" s="4"/>
      <c r="AM10" s="4">
        <f t="shared" si="10"/>
        <v>198</v>
      </c>
      <c r="AN10" s="4">
        <f t="shared" si="11"/>
        <v>22.643449006292439</v>
      </c>
      <c r="AO10" s="4">
        <f t="shared" si="12"/>
        <v>29.628870207094522</v>
      </c>
      <c r="AP10" s="4">
        <f t="shared" si="13"/>
        <v>20.478837109876018</v>
      </c>
      <c r="AQ10" s="4">
        <f t="shared" si="14"/>
        <v>21.935244686109737</v>
      </c>
      <c r="AR10" s="4">
        <f t="shared" si="15"/>
        <v>14.040816326530614</v>
      </c>
      <c r="AS10" s="2"/>
    </row>
    <row r="11" spans="1:45" ht="15.75" customHeight="1" x14ac:dyDescent="0.25">
      <c r="A11" s="3">
        <v>44190</v>
      </c>
      <c r="B11" s="2" t="s">
        <v>43</v>
      </c>
      <c r="C11" s="2" t="s">
        <v>77</v>
      </c>
      <c r="D11" s="2" t="s">
        <v>78</v>
      </c>
      <c r="E11" s="2" t="s">
        <v>79</v>
      </c>
      <c r="F11" s="2" t="s">
        <v>52</v>
      </c>
      <c r="G11" s="4">
        <v>30.15</v>
      </c>
      <c r="H11" s="4">
        <v>16.2</v>
      </c>
      <c r="I11" s="4">
        <v>10.015000000000001</v>
      </c>
      <c r="J11" s="4">
        <v>5.55</v>
      </c>
      <c r="K11" s="4">
        <v>37.5</v>
      </c>
      <c r="L11" s="4">
        <v>28.6</v>
      </c>
      <c r="M11" s="4">
        <v>3.2450000000000001</v>
      </c>
      <c r="N11" s="4">
        <v>1.75</v>
      </c>
      <c r="O11" s="4">
        <v>26.37</v>
      </c>
      <c r="P11" s="4">
        <v>14.6</v>
      </c>
      <c r="Q11" s="4">
        <v>2.7450000000000001</v>
      </c>
      <c r="R11" s="4">
        <v>1.55</v>
      </c>
      <c r="S11" s="4">
        <v>25.79</v>
      </c>
      <c r="T11" s="4">
        <v>15.65</v>
      </c>
      <c r="U11" s="4">
        <v>4.13</v>
      </c>
      <c r="V11" s="4">
        <v>0</v>
      </c>
      <c r="W11" s="4">
        <v>0</v>
      </c>
      <c r="X11" s="4">
        <v>0</v>
      </c>
      <c r="Y11" s="4">
        <f t="shared" si="16"/>
        <v>46.349999999999994</v>
      </c>
      <c r="Z11" s="4">
        <f t="shared" si="0"/>
        <v>15.565000000000001</v>
      </c>
      <c r="AA11" s="4">
        <f t="shared" si="1"/>
        <v>66.099999999999994</v>
      </c>
      <c r="AB11" s="4">
        <f t="shared" si="2"/>
        <v>4.9950000000000001</v>
      </c>
      <c r="AC11" s="4">
        <f t="shared" si="3"/>
        <v>40.97</v>
      </c>
      <c r="AD11" s="4">
        <f t="shared" si="4"/>
        <v>4.2949999999999999</v>
      </c>
      <c r="AE11" s="4">
        <f t="shared" si="5"/>
        <v>41.44</v>
      </c>
      <c r="AF11" s="4">
        <f t="shared" si="6"/>
        <v>4.13</v>
      </c>
      <c r="AG11" s="4">
        <f t="shared" si="7"/>
        <v>0</v>
      </c>
      <c r="AH11" s="4">
        <f t="shared" si="8"/>
        <v>194.85999999999999</v>
      </c>
      <c r="AI11" s="4">
        <f t="shared" si="9"/>
        <v>28.985000000000003</v>
      </c>
      <c r="AJ11" s="4">
        <v>143</v>
      </c>
      <c r="AK11" s="4">
        <v>67</v>
      </c>
      <c r="AL11" s="4"/>
      <c r="AM11" s="4">
        <f t="shared" si="10"/>
        <v>210</v>
      </c>
      <c r="AN11" s="4">
        <f t="shared" si="11"/>
        <v>14.874781894693628</v>
      </c>
      <c r="AO11" s="4">
        <f t="shared" si="12"/>
        <v>33.581445523193103</v>
      </c>
      <c r="AP11" s="4">
        <f t="shared" si="13"/>
        <v>7.5567322239031771</v>
      </c>
      <c r="AQ11" s="4">
        <f t="shared" si="14"/>
        <v>10.483280449109104</v>
      </c>
      <c r="AR11" s="4">
        <f t="shared" si="15"/>
        <v>9.9662162162162176</v>
      </c>
      <c r="AS11" s="2"/>
    </row>
    <row r="12" spans="1:45" ht="15.75" customHeight="1" x14ac:dyDescent="0.25">
      <c r="A12" s="3">
        <v>44191</v>
      </c>
      <c r="B12" s="2" t="s">
        <v>80</v>
      </c>
      <c r="C12" s="2" t="s">
        <v>81</v>
      </c>
      <c r="D12" s="2" t="s">
        <v>82</v>
      </c>
      <c r="E12" s="2" t="s">
        <v>83</v>
      </c>
      <c r="F12" s="2" t="s">
        <v>52</v>
      </c>
      <c r="G12" s="4">
        <v>31.98</v>
      </c>
      <c r="H12" s="4">
        <v>15.23</v>
      </c>
      <c r="I12" s="4">
        <v>10.3</v>
      </c>
      <c r="J12" s="4">
        <v>5.45</v>
      </c>
      <c r="K12" s="4">
        <v>33.700000000000003</v>
      </c>
      <c r="L12" s="4">
        <v>17.989999999999998</v>
      </c>
      <c r="M12" s="4">
        <v>8.17</v>
      </c>
      <c r="N12" s="4">
        <v>8.75</v>
      </c>
      <c r="O12" s="4">
        <v>15.16</v>
      </c>
      <c r="P12" s="4">
        <v>9.1199999999999992</v>
      </c>
      <c r="Q12" s="4">
        <v>0.4</v>
      </c>
      <c r="R12" s="4">
        <v>1.25</v>
      </c>
      <c r="S12" s="4">
        <v>20.73</v>
      </c>
      <c r="T12" s="4">
        <v>9.7100000000000009</v>
      </c>
      <c r="U12" s="4">
        <v>0.28000000000000003</v>
      </c>
      <c r="V12" s="4">
        <v>4.1500000000000004</v>
      </c>
      <c r="W12" s="4">
        <v>0</v>
      </c>
      <c r="X12" s="4">
        <v>0</v>
      </c>
      <c r="Y12" s="4">
        <f t="shared" si="16"/>
        <v>47.21</v>
      </c>
      <c r="Z12" s="4">
        <f t="shared" si="0"/>
        <v>15.75</v>
      </c>
      <c r="AA12" s="4">
        <f t="shared" si="1"/>
        <v>51.69</v>
      </c>
      <c r="AB12" s="4">
        <f t="shared" si="2"/>
        <v>16.920000000000002</v>
      </c>
      <c r="AC12" s="4">
        <f t="shared" si="3"/>
        <v>24.28</v>
      </c>
      <c r="AD12" s="4">
        <f t="shared" si="4"/>
        <v>1.65</v>
      </c>
      <c r="AE12" s="4">
        <f t="shared" si="5"/>
        <v>30.44</v>
      </c>
      <c r="AF12" s="4">
        <f t="shared" si="6"/>
        <v>4.4300000000000006</v>
      </c>
      <c r="AG12" s="4">
        <f t="shared" si="7"/>
        <v>0</v>
      </c>
      <c r="AH12" s="4">
        <f t="shared" si="8"/>
        <v>153.62</v>
      </c>
      <c r="AI12" s="4">
        <f t="shared" si="9"/>
        <v>38.75</v>
      </c>
      <c r="AJ12" s="4">
        <v>104</v>
      </c>
      <c r="AK12" s="4">
        <v>45</v>
      </c>
      <c r="AL12" s="4"/>
      <c r="AM12" s="4">
        <f t="shared" si="10"/>
        <v>149</v>
      </c>
      <c r="AN12" s="4">
        <f t="shared" si="11"/>
        <v>25.224580132795211</v>
      </c>
      <c r="AO12" s="4">
        <f t="shared" si="12"/>
        <v>33.361575937301417</v>
      </c>
      <c r="AP12" s="4">
        <f t="shared" si="13"/>
        <v>32.733604178757986</v>
      </c>
      <c r="AQ12" s="4">
        <f t="shared" si="14"/>
        <v>6.7957166392092248</v>
      </c>
      <c r="AR12" s="4">
        <f t="shared" si="15"/>
        <v>14.553219448094614</v>
      </c>
      <c r="AS12" s="2"/>
    </row>
    <row r="13" spans="1:45" ht="15.75" customHeight="1" x14ac:dyDescent="0.25">
      <c r="A13" s="3">
        <v>44192</v>
      </c>
      <c r="B13" s="2" t="s">
        <v>60</v>
      </c>
      <c r="C13" s="2" t="s">
        <v>54</v>
      </c>
      <c r="D13" s="2" t="s">
        <v>84</v>
      </c>
      <c r="E13" s="2" t="s">
        <v>46</v>
      </c>
      <c r="F13" s="2" t="s">
        <v>52</v>
      </c>
      <c r="G13" s="4">
        <v>25.38</v>
      </c>
      <c r="H13" s="4">
        <v>13.24</v>
      </c>
      <c r="I13" s="4">
        <v>3.1</v>
      </c>
      <c r="J13" s="4">
        <v>4.5</v>
      </c>
      <c r="K13" s="4">
        <v>27.02</v>
      </c>
      <c r="L13" s="4">
        <v>15.1</v>
      </c>
      <c r="M13" s="4">
        <v>0</v>
      </c>
      <c r="N13" s="4">
        <v>5.85</v>
      </c>
      <c r="O13" s="4">
        <v>22.77</v>
      </c>
      <c r="P13" s="4">
        <v>10.15</v>
      </c>
      <c r="Q13" s="4">
        <v>4.37</v>
      </c>
      <c r="R13" s="4">
        <v>6.3</v>
      </c>
      <c r="S13" s="4">
        <v>18</v>
      </c>
      <c r="T13" s="4">
        <v>9</v>
      </c>
      <c r="U13" s="4">
        <v>0</v>
      </c>
      <c r="V13" s="4">
        <v>0</v>
      </c>
      <c r="W13" s="4">
        <v>0</v>
      </c>
      <c r="X13" s="4">
        <v>0</v>
      </c>
      <c r="Y13" s="4">
        <f t="shared" si="16"/>
        <v>38.619999999999997</v>
      </c>
      <c r="Z13" s="4">
        <f t="shared" si="0"/>
        <v>7.6</v>
      </c>
      <c r="AA13" s="4">
        <f t="shared" si="1"/>
        <v>42.12</v>
      </c>
      <c r="AB13" s="4">
        <f t="shared" si="2"/>
        <v>5.85</v>
      </c>
      <c r="AC13" s="4">
        <f t="shared" si="3"/>
        <v>32.92</v>
      </c>
      <c r="AD13" s="4">
        <f t="shared" si="4"/>
        <v>10.67</v>
      </c>
      <c r="AE13" s="4">
        <f t="shared" si="5"/>
        <v>27</v>
      </c>
      <c r="AF13" s="4">
        <f t="shared" si="6"/>
        <v>0</v>
      </c>
      <c r="AG13" s="4">
        <f t="shared" si="7"/>
        <v>0</v>
      </c>
      <c r="AH13" s="4">
        <f t="shared" si="8"/>
        <v>140.66</v>
      </c>
      <c r="AI13" s="4">
        <f t="shared" si="9"/>
        <v>24.119999999999997</v>
      </c>
      <c r="AJ13" s="4">
        <v>126</v>
      </c>
      <c r="AK13" s="4">
        <v>34</v>
      </c>
      <c r="AL13" s="4"/>
      <c r="AM13" s="4">
        <f t="shared" si="10"/>
        <v>160</v>
      </c>
      <c r="AN13" s="4">
        <f t="shared" si="11"/>
        <v>17.147732120005685</v>
      </c>
      <c r="AO13" s="4">
        <f t="shared" si="12"/>
        <v>19.67892283790782</v>
      </c>
      <c r="AP13" s="4">
        <f t="shared" si="13"/>
        <v>13.888888888888889</v>
      </c>
      <c r="AQ13" s="4">
        <f t="shared" si="14"/>
        <v>32.411907654921016</v>
      </c>
      <c r="AR13" s="4">
        <f t="shared" si="15"/>
        <v>0</v>
      </c>
      <c r="AS13" s="2"/>
    </row>
    <row r="14" spans="1:45" ht="15.75" customHeight="1" x14ac:dyDescent="0.25">
      <c r="A14" s="3">
        <v>44193</v>
      </c>
      <c r="B14" s="2" t="s">
        <v>85</v>
      </c>
      <c r="C14" s="2" t="s">
        <v>86</v>
      </c>
      <c r="D14" s="2" t="s">
        <v>50</v>
      </c>
      <c r="E14" s="2" t="s">
        <v>66</v>
      </c>
      <c r="F14" s="2" t="s">
        <v>52</v>
      </c>
      <c r="G14" s="4">
        <v>28.65</v>
      </c>
      <c r="H14" s="4">
        <v>15.77</v>
      </c>
      <c r="I14" s="4">
        <v>11.305</v>
      </c>
      <c r="J14" s="4">
        <v>8.9499999999999993</v>
      </c>
      <c r="K14" s="4">
        <v>29.95</v>
      </c>
      <c r="L14" s="4">
        <v>15.3</v>
      </c>
      <c r="M14" s="4">
        <v>9.36</v>
      </c>
      <c r="N14" s="4">
        <v>4.8</v>
      </c>
      <c r="O14" s="4">
        <v>25.05</v>
      </c>
      <c r="P14" s="4">
        <v>12.23</v>
      </c>
      <c r="Q14" s="4">
        <v>7.2649999999999997</v>
      </c>
      <c r="R14" s="4">
        <v>4.5999999999999996</v>
      </c>
      <c r="S14" s="4">
        <v>18.27</v>
      </c>
      <c r="T14" s="4">
        <v>13.5</v>
      </c>
      <c r="U14" s="4">
        <v>1</v>
      </c>
      <c r="V14" s="4">
        <v>6.85</v>
      </c>
      <c r="W14" s="4">
        <v>0</v>
      </c>
      <c r="X14" s="4">
        <v>0</v>
      </c>
      <c r="Y14" s="4">
        <f t="shared" si="16"/>
        <v>44.42</v>
      </c>
      <c r="Z14" s="4">
        <f t="shared" si="0"/>
        <v>20.254999999999999</v>
      </c>
      <c r="AA14" s="4">
        <f t="shared" si="1"/>
        <v>45.25</v>
      </c>
      <c r="AB14" s="4">
        <f t="shared" si="2"/>
        <v>14.16</v>
      </c>
      <c r="AC14" s="4">
        <f t="shared" si="3"/>
        <v>37.28</v>
      </c>
      <c r="AD14" s="4">
        <f t="shared" si="4"/>
        <v>11.864999999999998</v>
      </c>
      <c r="AE14" s="4">
        <f t="shared" si="5"/>
        <v>31.77</v>
      </c>
      <c r="AF14" s="4">
        <f t="shared" si="6"/>
        <v>7.85</v>
      </c>
      <c r="AG14" s="4">
        <f t="shared" si="7"/>
        <v>0</v>
      </c>
      <c r="AH14" s="4">
        <f t="shared" si="8"/>
        <v>158.72</v>
      </c>
      <c r="AI14" s="4">
        <f t="shared" si="9"/>
        <v>54.13</v>
      </c>
      <c r="AJ14" s="4">
        <v>115</v>
      </c>
      <c r="AK14" s="4">
        <v>62</v>
      </c>
      <c r="AL14" s="4"/>
      <c r="AM14" s="4">
        <f t="shared" si="10"/>
        <v>177</v>
      </c>
      <c r="AN14" s="4">
        <f t="shared" si="11"/>
        <v>34.104082661290327</v>
      </c>
      <c r="AO14" s="4">
        <f t="shared" si="12"/>
        <v>45.598829356145878</v>
      </c>
      <c r="AP14" s="4">
        <f t="shared" si="13"/>
        <v>31.292817679558009</v>
      </c>
      <c r="AQ14" s="4">
        <f t="shared" si="14"/>
        <v>31.826716738197419</v>
      </c>
      <c r="AR14" s="4">
        <f t="shared" si="15"/>
        <v>24.708844822159268</v>
      </c>
      <c r="AS14" s="2"/>
    </row>
    <row r="15" spans="1:45" ht="15.75" customHeight="1" x14ac:dyDescent="0.25">
      <c r="A15" s="3">
        <v>44194</v>
      </c>
      <c r="B15" s="2" t="s">
        <v>87</v>
      </c>
      <c r="C15" s="2" t="s">
        <v>88</v>
      </c>
      <c r="D15" s="2" t="s">
        <v>89</v>
      </c>
      <c r="E15" s="2" t="s">
        <v>73</v>
      </c>
      <c r="F15" s="2" t="s">
        <v>47</v>
      </c>
      <c r="G15" s="4">
        <v>26.55</v>
      </c>
      <c r="H15" s="4">
        <v>14.38</v>
      </c>
      <c r="I15" s="4">
        <v>7.5049999999999999</v>
      </c>
      <c r="J15" s="4">
        <v>0.55000000000000004</v>
      </c>
      <c r="K15" s="4">
        <v>30.15</v>
      </c>
      <c r="L15" s="4">
        <v>15.7</v>
      </c>
      <c r="M15" s="4">
        <v>3.7250000000000001</v>
      </c>
      <c r="N15" s="4">
        <v>3.38</v>
      </c>
      <c r="O15" s="4">
        <v>17.2</v>
      </c>
      <c r="P15" s="4">
        <v>11.05</v>
      </c>
      <c r="Q15" s="4">
        <v>2.13</v>
      </c>
      <c r="R15" s="4">
        <v>1.35</v>
      </c>
      <c r="S15" s="4">
        <v>30</v>
      </c>
      <c r="T15" s="4">
        <v>22</v>
      </c>
      <c r="U15" s="4">
        <v>0</v>
      </c>
      <c r="V15" s="4">
        <v>0.4</v>
      </c>
      <c r="W15" s="4">
        <v>2.0950000000000002</v>
      </c>
      <c r="X15" s="4">
        <v>2.4700000000000002</v>
      </c>
      <c r="Y15" s="4">
        <f t="shared" si="16"/>
        <v>40.93</v>
      </c>
      <c r="Z15" s="4">
        <f t="shared" si="0"/>
        <v>8.0549999999999997</v>
      </c>
      <c r="AA15" s="4">
        <f t="shared" si="1"/>
        <v>45.849999999999994</v>
      </c>
      <c r="AB15" s="4">
        <f t="shared" si="2"/>
        <v>7.1050000000000004</v>
      </c>
      <c r="AC15" s="4">
        <f t="shared" si="3"/>
        <v>28.25</v>
      </c>
      <c r="AD15" s="4">
        <f t="shared" si="4"/>
        <v>3.48</v>
      </c>
      <c r="AE15" s="4">
        <f t="shared" si="5"/>
        <v>52</v>
      </c>
      <c r="AF15" s="4">
        <f t="shared" si="6"/>
        <v>0.4</v>
      </c>
      <c r="AG15" s="4">
        <f t="shared" si="7"/>
        <v>4.5650000000000004</v>
      </c>
      <c r="AH15" s="4">
        <f t="shared" si="8"/>
        <v>167.03</v>
      </c>
      <c r="AI15" s="4">
        <f t="shared" si="9"/>
        <v>23.605</v>
      </c>
      <c r="AJ15" s="4">
        <v>120</v>
      </c>
      <c r="AK15" s="4">
        <v>66</v>
      </c>
      <c r="AL15" s="4"/>
      <c r="AM15" s="4">
        <f t="shared" si="10"/>
        <v>186</v>
      </c>
      <c r="AN15" s="4">
        <f t="shared" si="11"/>
        <v>14.132191821828414</v>
      </c>
      <c r="AO15" s="4">
        <f t="shared" si="12"/>
        <v>19.6799413633032</v>
      </c>
      <c r="AP15" s="4">
        <f t="shared" si="13"/>
        <v>15.496183206106872</v>
      </c>
      <c r="AQ15" s="4">
        <f t="shared" si="14"/>
        <v>12.31858407079646</v>
      </c>
      <c r="AR15" s="4">
        <f t="shared" si="15"/>
        <v>0.76923076923076927</v>
      </c>
      <c r="AS15" s="2"/>
    </row>
    <row r="16" spans="1:45" ht="15.75" customHeight="1" x14ac:dyDescent="0.25">
      <c r="A16" s="3">
        <v>44195</v>
      </c>
      <c r="B16" s="2" t="s">
        <v>80</v>
      </c>
      <c r="C16" s="2" t="s">
        <v>90</v>
      </c>
      <c r="D16" s="2" t="s">
        <v>91</v>
      </c>
      <c r="E16" s="2" t="s">
        <v>92</v>
      </c>
      <c r="F16" s="2" t="s">
        <v>52</v>
      </c>
      <c r="G16" s="4">
        <v>17.649999999999999</v>
      </c>
      <c r="H16" s="4">
        <v>11.2</v>
      </c>
      <c r="I16" s="4">
        <v>3.06</v>
      </c>
      <c r="J16" s="4">
        <v>5.3</v>
      </c>
      <c r="K16" s="4">
        <v>19.38</v>
      </c>
      <c r="L16" s="4">
        <v>13.07</v>
      </c>
      <c r="M16" s="4">
        <v>7.2050000000000001</v>
      </c>
      <c r="N16" s="4">
        <v>6.25</v>
      </c>
      <c r="O16" s="4">
        <v>15.1</v>
      </c>
      <c r="P16" s="4">
        <v>9.75</v>
      </c>
      <c r="Q16" s="4">
        <v>2.74</v>
      </c>
      <c r="R16" s="4">
        <v>6.85</v>
      </c>
      <c r="S16" s="4">
        <v>19.5</v>
      </c>
      <c r="T16" s="4">
        <v>10.5</v>
      </c>
      <c r="U16" s="4">
        <v>0.1</v>
      </c>
      <c r="V16" s="4">
        <v>0.1</v>
      </c>
      <c r="W16" s="4">
        <v>0</v>
      </c>
      <c r="X16" s="4">
        <v>0</v>
      </c>
      <c r="Y16" s="4">
        <f t="shared" si="16"/>
        <v>28.849999999999998</v>
      </c>
      <c r="Z16" s="4">
        <f t="shared" si="0"/>
        <v>8.36</v>
      </c>
      <c r="AA16" s="4">
        <f t="shared" si="1"/>
        <v>32.450000000000003</v>
      </c>
      <c r="AB16" s="4">
        <f t="shared" si="2"/>
        <v>13.455</v>
      </c>
      <c r="AC16" s="4">
        <f t="shared" si="3"/>
        <v>24.85</v>
      </c>
      <c r="AD16" s="4">
        <f t="shared" si="4"/>
        <v>9.59</v>
      </c>
      <c r="AE16" s="4">
        <f t="shared" si="5"/>
        <v>30</v>
      </c>
      <c r="AF16" s="4">
        <f t="shared" si="6"/>
        <v>0.2</v>
      </c>
      <c r="AG16" s="4">
        <f t="shared" si="7"/>
        <v>0</v>
      </c>
      <c r="AH16" s="4">
        <f t="shared" si="8"/>
        <v>116.15</v>
      </c>
      <c r="AI16" s="4">
        <f t="shared" si="9"/>
        <v>31.604999999999997</v>
      </c>
      <c r="AJ16" s="4">
        <v>100</v>
      </c>
      <c r="AK16" s="4">
        <v>58</v>
      </c>
      <c r="AL16" s="4"/>
      <c r="AM16" s="4">
        <f t="shared" si="10"/>
        <v>158</v>
      </c>
      <c r="AN16" s="4">
        <f t="shared" si="11"/>
        <v>27.210503659061551</v>
      </c>
      <c r="AO16" s="4">
        <f t="shared" si="12"/>
        <v>28.977469670710569</v>
      </c>
      <c r="AP16" s="4">
        <f t="shared" si="13"/>
        <v>41.463790446841294</v>
      </c>
      <c r="AQ16" s="4">
        <f t="shared" si="14"/>
        <v>38.591549295774648</v>
      </c>
      <c r="AR16" s="4">
        <f t="shared" si="15"/>
        <v>0.66666666666666674</v>
      </c>
      <c r="AS16" s="2"/>
    </row>
    <row r="17" spans="1:45" ht="15.75" customHeight="1" x14ac:dyDescent="0.25">
      <c r="A17" s="3">
        <v>44196</v>
      </c>
      <c r="B17" s="2" t="s">
        <v>93</v>
      </c>
      <c r="C17" s="2" t="s">
        <v>94</v>
      </c>
      <c r="D17" s="2" t="s">
        <v>95</v>
      </c>
      <c r="E17" s="2" t="s">
        <v>46</v>
      </c>
      <c r="F17" s="2" t="s">
        <v>52</v>
      </c>
      <c r="G17" s="4">
        <v>23.47</v>
      </c>
      <c r="H17" s="4">
        <v>11.2</v>
      </c>
      <c r="I17" s="4">
        <v>4.66</v>
      </c>
      <c r="J17" s="4">
        <v>8</v>
      </c>
      <c r="K17" s="4">
        <v>32.5</v>
      </c>
      <c r="L17" s="4">
        <v>13.65</v>
      </c>
      <c r="M17" s="4">
        <v>5.875</v>
      </c>
      <c r="N17" s="4">
        <v>4.1500000000000004</v>
      </c>
      <c r="O17" s="4">
        <v>28.7</v>
      </c>
      <c r="P17" s="4">
        <v>14.07</v>
      </c>
      <c r="Q17" s="4">
        <v>13.19</v>
      </c>
      <c r="R17" s="4">
        <v>8.9</v>
      </c>
      <c r="S17" s="4">
        <v>18</v>
      </c>
      <c r="T17" s="4">
        <v>9</v>
      </c>
      <c r="U17" s="4">
        <v>0</v>
      </c>
      <c r="V17" s="4">
        <v>0.3</v>
      </c>
      <c r="W17" s="4">
        <v>0</v>
      </c>
      <c r="X17" s="4">
        <v>0</v>
      </c>
      <c r="Y17" s="4">
        <f t="shared" si="16"/>
        <v>34.67</v>
      </c>
      <c r="Z17" s="4">
        <f t="shared" si="0"/>
        <v>12.66</v>
      </c>
      <c r="AA17" s="4">
        <f t="shared" si="1"/>
        <v>46.15</v>
      </c>
      <c r="AB17" s="4">
        <f t="shared" si="2"/>
        <v>10.025</v>
      </c>
      <c r="AC17" s="4">
        <f t="shared" si="3"/>
        <v>42.769999999999996</v>
      </c>
      <c r="AD17" s="4">
        <f t="shared" si="4"/>
        <v>22.09</v>
      </c>
      <c r="AE17" s="4">
        <f t="shared" si="5"/>
        <v>27</v>
      </c>
      <c r="AF17" s="4">
        <f t="shared" si="6"/>
        <v>0.3</v>
      </c>
      <c r="AG17" s="4">
        <f t="shared" si="7"/>
        <v>0</v>
      </c>
      <c r="AH17" s="4">
        <f t="shared" si="8"/>
        <v>150.58999999999997</v>
      </c>
      <c r="AI17" s="4">
        <f t="shared" si="9"/>
        <v>45.075000000000003</v>
      </c>
      <c r="AJ17" s="4">
        <v>120</v>
      </c>
      <c r="AK17" s="4">
        <v>40</v>
      </c>
      <c r="AL17" s="4"/>
      <c r="AM17" s="4">
        <f t="shared" si="10"/>
        <v>160</v>
      </c>
      <c r="AN17" s="4">
        <f t="shared" si="11"/>
        <v>29.932266418752913</v>
      </c>
      <c r="AO17" s="4">
        <f t="shared" si="12"/>
        <v>36.515719642342084</v>
      </c>
      <c r="AP17" s="4">
        <f t="shared" si="13"/>
        <v>21.722643553629471</v>
      </c>
      <c r="AQ17" s="4">
        <f t="shared" si="14"/>
        <v>51.648351648351657</v>
      </c>
      <c r="AR17" s="4">
        <f t="shared" si="15"/>
        <v>1.1111111111111112</v>
      </c>
      <c r="AS17" s="2"/>
    </row>
    <row r="18" spans="1:45" ht="15.75" customHeight="1" x14ac:dyDescent="0.25">
      <c r="A18" s="3">
        <v>44197</v>
      </c>
      <c r="B18" s="2" t="s">
        <v>67</v>
      </c>
      <c r="C18" s="2" t="s">
        <v>96</v>
      </c>
      <c r="D18" s="2" t="s">
        <v>97</v>
      </c>
      <c r="E18" s="2" t="s">
        <v>98</v>
      </c>
      <c r="F18" s="2" t="s">
        <v>52</v>
      </c>
      <c r="G18" s="4">
        <v>21.8</v>
      </c>
      <c r="H18" s="4">
        <v>10.44</v>
      </c>
      <c r="I18" s="4">
        <v>2.335</v>
      </c>
      <c r="J18" s="4">
        <v>6.45</v>
      </c>
      <c r="K18" s="4">
        <v>26</v>
      </c>
      <c r="L18" s="4">
        <v>10</v>
      </c>
      <c r="M18" s="4">
        <v>1.91</v>
      </c>
      <c r="N18" s="4">
        <v>0.95</v>
      </c>
      <c r="O18" s="4">
        <v>16.55</v>
      </c>
      <c r="P18" s="4">
        <v>8.15</v>
      </c>
      <c r="Q18" s="4">
        <v>5.71</v>
      </c>
      <c r="R18" s="4">
        <v>4.6500000000000004</v>
      </c>
      <c r="S18" s="4">
        <v>14.17</v>
      </c>
      <c r="T18" s="4">
        <v>9.7650000000000006</v>
      </c>
      <c r="U18" s="4">
        <v>0.68</v>
      </c>
      <c r="V18" s="4">
        <v>0.75</v>
      </c>
      <c r="W18" s="4">
        <v>0</v>
      </c>
      <c r="X18" s="4">
        <v>0</v>
      </c>
      <c r="Y18" s="4">
        <f t="shared" si="16"/>
        <v>32.24</v>
      </c>
      <c r="Z18" s="4">
        <f t="shared" si="0"/>
        <v>8.7850000000000001</v>
      </c>
      <c r="AA18" s="4">
        <f t="shared" si="1"/>
        <v>36</v>
      </c>
      <c r="AB18" s="4">
        <f t="shared" si="2"/>
        <v>2.86</v>
      </c>
      <c r="AC18" s="4">
        <f t="shared" si="3"/>
        <v>24.700000000000003</v>
      </c>
      <c r="AD18" s="4">
        <f t="shared" si="4"/>
        <v>10.36</v>
      </c>
      <c r="AE18" s="4">
        <f t="shared" si="5"/>
        <v>23.935000000000002</v>
      </c>
      <c r="AF18" s="4">
        <f t="shared" si="6"/>
        <v>1.4300000000000002</v>
      </c>
      <c r="AG18" s="4">
        <f t="shared" si="7"/>
        <v>0</v>
      </c>
      <c r="AH18" s="4">
        <f t="shared" si="8"/>
        <v>116.87500000000001</v>
      </c>
      <c r="AI18" s="4">
        <f t="shared" si="9"/>
        <v>23.434999999999999</v>
      </c>
      <c r="AJ18" s="4">
        <v>150</v>
      </c>
      <c r="AK18" s="4">
        <v>53</v>
      </c>
      <c r="AL18" s="4"/>
      <c r="AM18" s="4">
        <f t="shared" si="10"/>
        <v>203</v>
      </c>
      <c r="AN18" s="4">
        <f t="shared" si="11"/>
        <v>20.051336898395718</v>
      </c>
      <c r="AO18" s="4">
        <f t="shared" si="12"/>
        <v>27.248759305210918</v>
      </c>
      <c r="AP18" s="4">
        <f t="shared" si="13"/>
        <v>7.9444444444444446</v>
      </c>
      <c r="AQ18" s="4">
        <f t="shared" si="14"/>
        <v>41.943319838056674</v>
      </c>
      <c r="AR18" s="4">
        <f t="shared" si="15"/>
        <v>5.9745143095884687</v>
      </c>
      <c r="AS18" s="2"/>
    </row>
    <row r="19" spans="1:45" ht="15.75" customHeight="1" x14ac:dyDescent="0.25">
      <c r="A19" s="3">
        <v>44198</v>
      </c>
      <c r="B19" s="2" t="s">
        <v>99</v>
      </c>
      <c r="C19" s="2" t="s">
        <v>100</v>
      </c>
      <c r="D19" s="2" t="s">
        <v>69</v>
      </c>
      <c r="E19" s="2" t="s">
        <v>46</v>
      </c>
      <c r="F19" s="2" t="s">
        <v>52</v>
      </c>
      <c r="G19" s="4">
        <v>30.88</v>
      </c>
      <c r="H19" s="4">
        <v>13.38</v>
      </c>
      <c r="I19" s="4">
        <v>9.15</v>
      </c>
      <c r="J19" s="4">
        <v>8.5</v>
      </c>
      <c r="K19" s="4">
        <v>28.95</v>
      </c>
      <c r="L19" s="4">
        <v>15.65</v>
      </c>
      <c r="M19" s="4">
        <v>6.16</v>
      </c>
      <c r="N19" s="4">
        <v>8.0500000000000007</v>
      </c>
      <c r="O19" s="4">
        <v>27.03</v>
      </c>
      <c r="P19" s="4">
        <v>11.89</v>
      </c>
      <c r="Q19" s="4">
        <v>4.17</v>
      </c>
      <c r="R19" s="4">
        <v>7</v>
      </c>
      <c r="S19" s="4">
        <v>18</v>
      </c>
      <c r="T19" s="4">
        <v>9</v>
      </c>
      <c r="U19" s="4">
        <v>0.51500000000000001</v>
      </c>
      <c r="V19" s="4">
        <v>0.4</v>
      </c>
      <c r="W19" s="4">
        <v>0</v>
      </c>
      <c r="X19" s="4">
        <v>0</v>
      </c>
      <c r="Y19" s="4">
        <f t="shared" si="16"/>
        <v>44.26</v>
      </c>
      <c r="Z19" s="4">
        <f t="shared" si="0"/>
        <v>17.649999999999999</v>
      </c>
      <c r="AA19" s="4">
        <f t="shared" si="1"/>
        <v>44.6</v>
      </c>
      <c r="AB19" s="4">
        <f t="shared" si="2"/>
        <v>14.21</v>
      </c>
      <c r="AC19" s="4">
        <f t="shared" si="3"/>
        <v>38.92</v>
      </c>
      <c r="AD19" s="4">
        <f t="shared" si="4"/>
        <v>11.17</v>
      </c>
      <c r="AE19" s="4">
        <f t="shared" si="5"/>
        <v>27</v>
      </c>
      <c r="AF19" s="4">
        <f t="shared" si="6"/>
        <v>0.91500000000000004</v>
      </c>
      <c r="AG19" s="4">
        <f t="shared" si="7"/>
        <v>0</v>
      </c>
      <c r="AH19" s="4">
        <f t="shared" si="8"/>
        <v>154.78</v>
      </c>
      <c r="AI19" s="4">
        <f t="shared" si="9"/>
        <v>43.945</v>
      </c>
      <c r="AJ19" s="4">
        <v>105</v>
      </c>
      <c r="AK19" s="4">
        <v>32</v>
      </c>
      <c r="AL19" s="4"/>
      <c r="AM19" s="4">
        <f t="shared" si="10"/>
        <v>137</v>
      </c>
      <c r="AN19" s="4">
        <f t="shared" si="11"/>
        <v>28.391911099625272</v>
      </c>
      <c r="AO19" s="4">
        <f t="shared" si="12"/>
        <v>39.87799367374604</v>
      </c>
      <c r="AP19" s="4">
        <f t="shared" si="13"/>
        <v>31.860986547085201</v>
      </c>
      <c r="AQ19" s="4">
        <f t="shared" si="14"/>
        <v>28.699897225077081</v>
      </c>
      <c r="AR19" s="4">
        <f t="shared" si="15"/>
        <v>3.3888888888888893</v>
      </c>
      <c r="AS19" s="2"/>
    </row>
    <row r="20" spans="1:45" ht="15.75" customHeight="1" x14ac:dyDescent="0.25">
      <c r="A20" s="3">
        <v>44199</v>
      </c>
      <c r="B20" s="2" t="s">
        <v>80</v>
      </c>
      <c r="C20" s="2" t="s">
        <v>65</v>
      </c>
      <c r="D20" s="2" t="s">
        <v>101</v>
      </c>
      <c r="E20" s="2" t="s">
        <v>51</v>
      </c>
      <c r="F20" s="2" t="s">
        <v>52</v>
      </c>
      <c r="G20" s="4">
        <v>23.65</v>
      </c>
      <c r="H20" s="4">
        <v>11.07</v>
      </c>
      <c r="I20" s="4">
        <v>7.67</v>
      </c>
      <c r="J20" s="4">
        <v>4.1500000000000004</v>
      </c>
      <c r="K20" s="4">
        <v>25.8</v>
      </c>
      <c r="L20" s="4">
        <v>13.37</v>
      </c>
      <c r="M20" s="4">
        <v>12.695</v>
      </c>
      <c r="N20" s="4">
        <v>8.4499999999999993</v>
      </c>
      <c r="O20" s="4">
        <v>25.95</v>
      </c>
      <c r="P20" s="4">
        <v>11.42</v>
      </c>
      <c r="Q20" s="4">
        <v>11.715</v>
      </c>
      <c r="R20" s="4">
        <v>7</v>
      </c>
      <c r="S20" s="4">
        <v>13.55</v>
      </c>
      <c r="T20" s="4">
        <v>6.7549999999999999</v>
      </c>
      <c r="U20" s="4">
        <v>0.38500000000000001</v>
      </c>
      <c r="V20" s="4">
        <v>0.3</v>
      </c>
      <c r="W20" s="4">
        <v>0</v>
      </c>
      <c r="X20" s="4">
        <v>0</v>
      </c>
      <c r="Y20" s="4">
        <f t="shared" si="16"/>
        <v>34.72</v>
      </c>
      <c r="Z20" s="4">
        <f t="shared" si="0"/>
        <v>11.82</v>
      </c>
      <c r="AA20" s="4">
        <f t="shared" si="1"/>
        <v>39.17</v>
      </c>
      <c r="AB20" s="4">
        <f t="shared" si="2"/>
        <v>21.145</v>
      </c>
      <c r="AC20" s="4">
        <f t="shared" si="3"/>
        <v>37.369999999999997</v>
      </c>
      <c r="AD20" s="4">
        <f t="shared" si="4"/>
        <v>18.715</v>
      </c>
      <c r="AE20" s="4">
        <f t="shared" si="5"/>
        <v>20.305</v>
      </c>
      <c r="AF20" s="4">
        <f t="shared" si="6"/>
        <v>0.68500000000000005</v>
      </c>
      <c r="AG20" s="4">
        <f t="shared" si="7"/>
        <v>0</v>
      </c>
      <c r="AH20" s="4">
        <f t="shared" si="8"/>
        <v>131.565</v>
      </c>
      <c r="AI20" s="4">
        <f t="shared" si="9"/>
        <v>52.365000000000009</v>
      </c>
      <c r="AJ20" s="4">
        <v>110</v>
      </c>
      <c r="AK20" s="4">
        <v>45</v>
      </c>
      <c r="AL20" s="4"/>
      <c r="AM20" s="4">
        <f t="shared" si="10"/>
        <v>155</v>
      </c>
      <c r="AN20" s="4">
        <f t="shared" si="11"/>
        <v>39.801618971610999</v>
      </c>
      <c r="AO20" s="4">
        <f t="shared" si="12"/>
        <v>34.043778801843324</v>
      </c>
      <c r="AP20" s="4">
        <f t="shared" si="13"/>
        <v>53.982639775338271</v>
      </c>
      <c r="AQ20" s="4">
        <f t="shared" si="14"/>
        <v>50.080278298100076</v>
      </c>
      <c r="AR20" s="4">
        <f t="shared" si="15"/>
        <v>3.3735533119921204</v>
      </c>
      <c r="AS20" s="2"/>
    </row>
    <row r="21" spans="1:45" ht="15.75" customHeight="1" x14ac:dyDescent="0.25">
      <c r="A21" s="3">
        <v>44200</v>
      </c>
      <c r="B21" s="2" t="s">
        <v>93</v>
      </c>
      <c r="C21" s="2" t="s">
        <v>102</v>
      </c>
      <c r="D21" s="2" t="s">
        <v>103</v>
      </c>
      <c r="E21" s="2" t="s">
        <v>104</v>
      </c>
      <c r="F21" s="2" t="s">
        <v>52</v>
      </c>
      <c r="G21" s="4">
        <v>29.364999999999998</v>
      </c>
      <c r="H21" s="4">
        <v>14.65</v>
      </c>
      <c r="I21" s="4">
        <v>2.38</v>
      </c>
      <c r="J21" s="4">
        <v>5.8</v>
      </c>
      <c r="K21" s="4">
        <v>18.28</v>
      </c>
      <c r="L21" s="4">
        <v>8.6999999999999993</v>
      </c>
      <c r="M21" s="4">
        <v>1.57</v>
      </c>
      <c r="N21" s="4">
        <v>1.05</v>
      </c>
      <c r="O21" s="4">
        <v>9.5399999999999991</v>
      </c>
      <c r="P21" s="4">
        <v>4.78</v>
      </c>
      <c r="Q21" s="4">
        <v>0.72</v>
      </c>
      <c r="R21" s="4">
        <v>0.25</v>
      </c>
      <c r="S21" s="4">
        <v>15.5</v>
      </c>
      <c r="T21" s="4">
        <v>6.2549999999999999</v>
      </c>
      <c r="U21" s="4">
        <v>0.92</v>
      </c>
      <c r="V21" s="4">
        <v>0.25</v>
      </c>
      <c r="W21" s="4">
        <v>0</v>
      </c>
      <c r="X21" s="4">
        <v>0</v>
      </c>
      <c r="Y21" s="4">
        <f t="shared" si="16"/>
        <v>44.015000000000001</v>
      </c>
      <c r="Z21" s="4">
        <f t="shared" si="0"/>
        <v>8.18</v>
      </c>
      <c r="AA21" s="4">
        <f t="shared" si="1"/>
        <v>26.98</v>
      </c>
      <c r="AB21" s="4">
        <f t="shared" si="2"/>
        <v>2.62</v>
      </c>
      <c r="AC21" s="4">
        <f t="shared" si="3"/>
        <v>14.32</v>
      </c>
      <c r="AD21" s="4">
        <f t="shared" si="4"/>
        <v>0.97</v>
      </c>
      <c r="AE21" s="4">
        <f t="shared" si="5"/>
        <v>21.754999999999999</v>
      </c>
      <c r="AF21" s="4">
        <f t="shared" si="6"/>
        <v>1.17</v>
      </c>
      <c r="AG21" s="4">
        <f t="shared" si="7"/>
        <v>0</v>
      </c>
      <c r="AH21" s="4">
        <f t="shared" si="8"/>
        <v>107.07</v>
      </c>
      <c r="AI21" s="4">
        <f t="shared" si="9"/>
        <v>12.940000000000001</v>
      </c>
      <c r="AJ21" s="4">
        <v>160</v>
      </c>
      <c r="AK21" s="4">
        <v>50</v>
      </c>
      <c r="AL21" s="4"/>
      <c r="AM21" s="4">
        <f t="shared" si="10"/>
        <v>210</v>
      </c>
      <c r="AN21" s="4">
        <f t="shared" si="11"/>
        <v>12.085551508359019</v>
      </c>
      <c r="AO21" s="4">
        <f t="shared" si="12"/>
        <v>18.584573440872429</v>
      </c>
      <c r="AP21" s="4">
        <f t="shared" si="13"/>
        <v>9.7108969607116382</v>
      </c>
      <c r="AQ21" s="4">
        <f t="shared" si="14"/>
        <v>6.7737430167597754</v>
      </c>
      <c r="AR21" s="4">
        <f t="shared" si="15"/>
        <v>5.3780740059756376</v>
      </c>
      <c r="AS21" s="2"/>
    </row>
    <row r="22" spans="1:45" ht="15.75" customHeight="1" x14ac:dyDescent="0.25">
      <c r="A22" s="3">
        <v>44201</v>
      </c>
      <c r="B22" s="2" t="s">
        <v>85</v>
      </c>
      <c r="C22" s="2" t="s">
        <v>105</v>
      </c>
      <c r="D22" s="2" t="s">
        <v>106</v>
      </c>
      <c r="E22" s="2" t="s">
        <v>73</v>
      </c>
      <c r="F22" s="2" t="s">
        <v>52</v>
      </c>
      <c r="G22" s="2">
        <v>21.305</v>
      </c>
      <c r="H22" s="2">
        <v>10.92</v>
      </c>
      <c r="I22" s="2">
        <v>8.34</v>
      </c>
      <c r="J22" s="2">
        <v>6.45</v>
      </c>
      <c r="K22" s="2">
        <v>24.64</v>
      </c>
      <c r="L22" s="2">
        <v>11.78</v>
      </c>
      <c r="M22" s="5">
        <v>2.3450000000000002</v>
      </c>
      <c r="N22" s="2">
        <v>5.85</v>
      </c>
      <c r="O22" s="2">
        <v>17.149999999999999</v>
      </c>
      <c r="P22" s="2">
        <v>9.25</v>
      </c>
      <c r="Q22" s="2">
        <v>4</v>
      </c>
      <c r="R22" s="2">
        <v>4.2</v>
      </c>
      <c r="S22" s="2">
        <v>30</v>
      </c>
      <c r="T22" s="2">
        <v>22</v>
      </c>
      <c r="U22" s="2">
        <v>0</v>
      </c>
      <c r="V22" s="2">
        <v>0</v>
      </c>
      <c r="W22" s="2">
        <v>0</v>
      </c>
      <c r="X22" s="2">
        <v>0</v>
      </c>
      <c r="Y22" s="4">
        <f t="shared" si="16"/>
        <v>32.225000000000001</v>
      </c>
      <c r="Z22" s="4">
        <f t="shared" si="0"/>
        <v>14.79</v>
      </c>
      <c r="AA22" s="4">
        <f t="shared" si="1"/>
        <v>36.42</v>
      </c>
      <c r="AB22" s="6">
        <f t="shared" si="2"/>
        <v>8.1950000000000003</v>
      </c>
      <c r="AC22" s="4">
        <f t="shared" si="3"/>
        <v>26.4</v>
      </c>
      <c r="AD22" s="4">
        <f t="shared" si="4"/>
        <v>8.1999999999999993</v>
      </c>
      <c r="AE22" s="4">
        <f t="shared" si="5"/>
        <v>52</v>
      </c>
      <c r="AF22" s="4">
        <f t="shared" si="6"/>
        <v>0</v>
      </c>
      <c r="AG22" s="4">
        <f t="shared" si="7"/>
        <v>0</v>
      </c>
      <c r="AH22" s="4">
        <f t="shared" si="8"/>
        <v>147.04500000000002</v>
      </c>
      <c r="AI22" s="6">
        <f t="shared" si="9"/>
        <v>31.184999999999999</v>
      </c>
      <c r="AJ22" s="2">
        <v>145</v>
      </c>
      <c r="AK22" s="2">
        <v>44</v>
      </c>
      <c r="AL22" s="2"/>
      <c r="AM22" s="4">
        <f t="shared" si="10"/>
        <v>189</v>
      </c>
      <c r="AN22" s="4">
        <f t="shared" si="11"/>
        <v>21.20779353259206</v>
      </c>
      <c r="AO22" s="4">
        <f t="shared" si="12"/>
        <v>45.89604344453064</v>
      </c>
      <c r="AP22" s="4">
        <f t="shared" si="13"/>
        <v>22.501372872048325</v>
      </c>
      <c r="AQ22" s="4">
        <f t="shared" si="14"/>
        <v>31.060606060606062</v>
      </c>
      <c r="AR22" s="4">
        <f t="shared" si="15"/>
        <v>0</v>
      </c>
      <c r="AS22" s="2"/>
    </row>
    <row r="23" spans="1:45" ht="15.75" customHeight="1" x14ac:dyDescent="0.25">
      <c r="A23" s="3">
        <v>44202</v>
      </c>
      <c r="B23" s="2" t="s">
        <v>43</v>
      </c>
      <c r="C23" s="2" t="s">
        <v>97</v>
      </c>
      <c r="D23" s="2" t="s">
        <v>50</v>
      </c>
      <c r="E23" s="2" t="s">
        <v>46</v>
      </c>
      <c r="F23" s="2" t="s">
        <v>52</v>
      </c>
      <c r="G23" s="2">
        <v>26.23</v>
      </c>
      <c r="H23" s="2">
        <v>14.21</v>
      </c>
      <c r="I23" s="2">
        <v>9.57</v>
      </c>
      <c r="J23" s="2">
        <v>5.4</v>
      </c>
      <c r="K23" s="2">
        <v>32.15</v>
      </c>
      <c r="L23" s="2">
        <v>13.77</v>
      </c>
      <c r="M23" s="2">
        <v>1.93</v>
      </c>
      <c r="N23" s="2">
        <v>8.65</v>
      </c>
      <c r="O23" s="2">
        <v>28.09</v>
      </c>
      <c r="P23" s="2">
        <v>9.8000000000000007</v>
      </c>
      <c r="Q23" s="2">
        <v>3.18</v>
      </c>
      <c r="R23" s="2">
        <v>5</v>
      </c>
      <c r="S23" s="2">
        <v>18</v>
      </c>
      <c r="T23" s="2">
        <v>9</v>
      </c>
      <c r="U23" s="2">
        <v>0.2</v>
      </c>
      <c r="V23" s="2">
        <v>0.25</v>
      </c>
      <c r="W23" s="2">
        <v>0</v>
      </c>
      <c r="X23" s="2">
        <v>0</v>
      </c>
      <c r="Y23" s="4">
        <f t="shared" si="16"/>
        <v>40.44</v>
      </c>
      <c r="Z23" s="4">
        <f t="shared" si="0"/>
        <v>14.97</v>
      </c>
      <c r="AA23" s="4">
        <f t="shared" si="1"/>
        <v>45.92</v>
      </c>
      <c r="AB23" s="4">
        <f t="shared" si="2"/>
        <v>10.58</v>
      </c>
      <c r="AC23" s="4">
        <f t="shared" si="3"/>
        <v>37.89</v>
      </c>
      <c r="AD23" s="4">
        <f t="shared" si="4"/>
        <v>8.18</v>
      </c>
      <c r="AE23" s="4">
        <f t="shared" si="5"/>
        <v>27</v>
      </c>
      <c r="AF23" s="4">
        <f t="shared" si="6"/>
        <v>0.45</v>
      </c>
      <c r="AG23" s="4">
        <f t="shared" si="7"/>
        <v>0</v>
      </c>
      <c r="AH23" s="4">
        <f t="shared" si="8"/>
        <v>151.25</v>
      </c>
      <c r="AI23" s="4">
        <f t="shared" si="9"/>
        <v>34.180000000000007</v>
      </c>
      <c r="AJ23" s="2">
        <v>100</v>
      </c>
      <c r="AK23" s="2">
        <v>41</v>
      </c>
      <c r="AL23" s="2"/>
      <c r="AM23" s="4">
        <f t="shared" si="10"/>
        <v>141</v>
      </c>
      <c r="AN23" s="4">
        <f t="shared" si="11"/>
        <v>22.598347107438023</v>
      </c>
      <c r="AO23" s="4">
        <f t="shared" si="12"/>
        <v>37.017804154302674</v>
      </c>
      <c r="AP23" s="4">
        <f t="shared" si="13"/>
        <v>23.040069686411151</v>
      </c>
      <c r="AQ23" s="4">
        <f t="shared" si="14"/>
        <v>21.588809712325148</v>
      </c>
      <c r="AR23" s="4">
        <f t="shared" si="15"/>
        <v>1.6666666666666667</v>
      </c>
      <c r="AS23" s="2"/>
    </row>
    <row r="24" spans="1:45" ht="15.75" customHeight="1" x14ac:dyDescent="0.25">
      <c r="A24" s="3">
        <v>44203</v>
      </c>
      <c r="B24" s="2" t="s">
        <v>74</v>
      </c>
      <c r="C24" s="2" t="s">
        <v>107</v>
      </c>
      <c r="D24" s="2" t="s">
        <v>108</v>
      </c>
      <c r="E24" s="2" t="s">
        <v>92</v>
      </c>
      <c r="F24" s="2" t="s">
        <v>52</v>
      </c>
      <c r="G24" s="2">
        <v>13.574999999999999</v>
      </c>
      <c r="H24" s="2">
        <v>9.0500000000000007</v>
      </c>
      <c r="I24" s="2">
        <v>5.36</v>
      </c>
      <c r="J24" s="2">
        <v>4.4000000000000004</v>
      </c>
      <c r="K24" s="2">
        <v>21.3</v>
      </c>
      <c r="L24" s="2">
        <v>7.0549999999999997</v>
      </c>
      <c r="M24" s="2">
        <v>2.4449999999999998</v>
      </c>
      <c r="N24" s="2">
        <v>1.45</v>
      </c>
      <c r="O24" s="2">
        <v>21.75</v>
      </c>
      <c r="P24" s="2">
        <v>8.85</v>
      </c>
      <c r="Q24" s="2">
        <v>6.3849999999999998</v>
      </c>
      <c r="R24" s="2">
        <v>1.7</v>
      </c>
      <c r="S24" s="2">
        <v>16.8</v>
      </c>
      <c r="T24" s="2">
        <v>8.4</v>
      </c>
      <c r="U24" s="2">
        <v>0.38500000000000001</v>
      </c>
      <c r="V24" s="2">
        <v>0.6</v>
      </c>
      <c r="W24" s="2">
        <v>0</v>
      </c>
      <c r="X24" s="2">
        <v>0</v>
      </c>
      <c r="Y24" s="4">
        <f t="shared" si="16"/>
        <v>22.625</v>
      </c>
      <c r="Z24" s="4">
        <f t="shared" si="0"/>
        <v>9.7600000000000016</v>
      </c>
      <c r="AA24" s="4">
        <f t="shared" si="1"/>
        <v>28.355</v>
      </c>
      <c r="AB24" s="4">
        <f t="shared" si="2"/>
        <v>3.8949999999999996</v>
      </c>
      <c r="AC24" s="4">
        <f t="shared" si="3"/>
        <v>30.6</v>
      </c>
      <c r="AD24" s="4">
        <f t="shared" si="4"/>
        <v>8.0849999999999991</v>
      </c>
      <c r="AE24" s="4">
        <f t="shared" si="5"/>
        <v>25.200000000000003</v>
      </c>
      <c r="AF24" s="4">
        <f t="shared" si="6"/>
        <v>0.98499999999999999</v>
      </c>
      <c r="AG24" s="4">
        <f t="shared" si="7"/>
        <v>0</v>
      </c>
      <c r="AH24" s="4">
        <f t="shared" si="8"/>
        <v>106.78000000000002</v>
      </c>
      <c r="AI24" s="4">
        <f t="shared" si="9"/>
        <v>22.725000000000001</v>
      </c>
      <c r="AJ24" s="2">
        <v>112</v>
      </c>
      <c r="AK24" s="2">
        <v>55</v>
      </c>
      <c r="AL24" s="2"/>
      <c r="AM24" s="4">
        <f t="shared" si="10"/>
        <v>167</v>
      </c>
      <c r="AN24" s="4">
        <f t="shared" si="11"/>
        <v>21.282075294999061</v>
      </c>
      <c r="AO24" s="4">
        <f t="shared" si="12"/>
        <v>43.138121546961337</v>
      </c>
      <c r="AP24" s="4">
        <f t="shared" si="13"/>
        <v>13.736554399576791</v>
      </c>
      <c r="AQ24" s="4">
        <f t="shared" si="14"/>
        <v>26.421568627450974</v>
      </c>
      <c r="AR24" s="4">
        <f t="shared" si="15"/>
        <v>3.9087301587301582</v>
      </c>
      <c r="AS24" s="2"/>
    </row>
    <row r="25" spans="1:45" ht="15.75" customHeight="1" x14ac:dyDescent="0.25">
      <c r="A25" s="3">
        <v>44204</v>
      </c>
      <c r="B25" s="2" t="s">
        <v>109</v>
      </c>
      <c r="C25" s="2" t="s">
        <v>49</v>
      </c>
      <c r="D25" s="2" t="s">
        <v>101</v>
      </c>
      <c r="E25" s="2" t="s">
        <v>110</v>
      </c>
      <c r="F25" s="2" t="s">
        <v>52</v>
      </c>
      <c r="G25" s="2">
        <v>15.955</v>
      </c>
      <c r="H25" s="2">
        <v>10.3</v>
      </c>
      <c r="I25" s="2">
        <v>4.62</v>
      </c>
      <c r="J25" s="2">
        <v>4.95</v>
      </c>
      <c r="K25" s="2">
        <v>18.055</v>
      </c>
      <c r="L25" s="2">
        <v>9.86</v>
      </c>
      <c r="M25" s="2">
        <v>6.33</v>
      </c>
      <c r="N25" s="2">
        <v>5.38</v>
      </c>
      <c r="O25" s="2">
        <v>14.45</v>
      </c>
      <c r="P25" s="2">
        <v>7.35</v>
      </c>
      <c r="Q25" s="2">
        <v>7.79</v>
      </c>
      <c r="R25" s="2">
        <v>4.2</v>
      </c>
      <c r="S25" s="2">
        <v>11.875</v>
      </c>
      <c r="T25" s="2">
        <v>5.7949999999999999</v>
      </c>
      <c r="U25" s="2">
        <v>0.49</v>
      </c>
      <c r="V25" s="2">
        <v>0.4</v>
      </c>
      <c r="W25" s="2">
        <v>0</v>
      </c>
      <c r="X25" s="2">
        <v>0</v>
      </c>
      <c r="Y25" s="4">
        <f t="shared" si="16"/>
        <v>26.255000000000003</v>
      </c>
      <c r="Z25" s="4">
        <f t="shared" si="0"/>
        <v>9.57</v>
      </c>
      <c r="AA25" s="4">
        <f t="shared" si="1"/>
        <v>27.914999999999999</v>
      </c>
      <c r="AB25" s="4">
        <f t="shared" si="2"/>
        <v>11.71</v>
      </c>
      <c r="AC25" s="4">
        <f t="shared" si="3"/>
        <v>21.799999999999997</v>
      </c>
      <c r="AD25" s="4">
        <f t="shared" si="4"/>
        <v>11.99</v>
      </c>
      <c r="AE25" s="4">
        <f t="shared" si="5"/>
        <v>17.670000000000002</v>
      </c>
      <c r="AF25" s="4">
        <f t="shared" si="6"/>
        <v>0.89</v>
      </c>
      <c r="AG25" s="4">
        <f t="shared" si="7"/>
        <v>0</v>
      </c>
      <c r="AH25" s="4">
        <f t="shared" si="8"/>
        <v>93.64</v>
      </c>
      <c r="AI25" s="4">
        <f t="shared" si="9"/>
        <v>34.160000000000004</v>
      </c>
      <c r="AJ25" s="2">
        <v>111</v>
      </c>
      <c r="AK25" s="2">
        <v>48</v>
      </c>
      <c r="AL25" s="2"/>
      <c r="AM25" s="4">
        <f t="shared" si="10"/>
        <v>159</v>
      </c>
      <c r="AN25" s="4">
        <f t="shared" si="11"/>
        <v>36.480136693720638</v>
      </c>
      <c r="AO25" s="4">
        <f t="shared" si="12"/>
        <v>36.45019996191202</v>
      </c>
      <c r="AP25" s="4">
        <f t="shared" si="13"/>
        <v>41.948773061078278</v>
      </c>
      <c r="AQ25" s="4">
        <f t="shared" si="14"/>
        <v>55.000000000000007</v>
      </c>
      <c r="AR25" s="4">
        <f t="shared" si="15"/>
        <v>5.0367855121675156</v>
      </c>
      <c r="AS25" s="2"/>
    </row>
    <row r="26" spans="1:45" ht="15.75" customHeight="1" x14ac:dyDescent="0.25">
      <c r="A26" s="3">
        <v>44205</v>
      </c>
      <c r="B26" s="2" t="s">
        <v>70</v>
      </c>
      <c r="C26" s="2" t="s">
        <v>111</v>
      </c>
      <c r="D26" s="2" t="s">
        <v>112</v>
      </c>
      <c r="E26" s="2" t="s">
        <v>113</v>
      </c>
      <c r="F26" s="2" t="s">
        <v>52</v>
      </c>
      <c r="G26" s="2">
        <v>16.920000000000002</v>
      </c>
      <c r="H26" s="2">
        <v>9.3699999999999992</v>
      </c>
      <c r="I26" s="2">
        <v>4.46</v>
      </c>
      <c r="J26" s="2">
        <v>3.85</v>
      </c>
      <c r="K26" s="2">
        <v>14.56</v>
      </c>
      <c r="L26" s="2">
        <v>7.55</v>
      </c>
      <c r="M26" s="2">
        <v>3.02</v>
      </c>
      <c r="N26" s="2">
        <v>1.05</v>
      </c>
      <c r="O26" s="2">
        <v>15.29</v>
      </c>
      <c r="P26" s="2">
        <v>8.2799999999999994</v>
      </c>
      <c r="Q26" s="2">
        <v>2.29</v>
      </c>
      <c r="R26" s="2">
        <v>3.25</v>
      </c>
      <c r="S26" s="2">
        <v>15.59</v>
      </c>
      <c r="T26" s="2">
        <v>7.01</v>
      </c>
      <c r="U26" s="2">
        <v>1.27</v>
      </c>
      <c r="V26" s="2">
        <v>0</v>
      </c>
      <c r="W26" s="2">
        <v>0</v>
      </c>
      <c r="X26" s="2">
        <v>0</v>
      </c>
      <c r="Y26" s="4">
        <f t="shared" si="16"/>
        <v>26.29</v>
      </c>
      <c r="Z26" s="4">
        <f t="shared" si="0"/>
        <v>8.31</v>
      </c>
      <c r="AA26" s="4">
        <f t="shared" si="1"/>
        <v>22.11</v>
      </c>
      <c r="AB26" s="4">
        <f t="shared" si="2"/>
        <v>4.07</v>
      </c>
      <c r="AC26" s="4">
        <f t="shared" si="3"/>
        <v>23.57</v>
      </c>
      <c r="AD26" s="4">
        <f t="shared" si="4"/>
        <v>5.54</v>
      </c>
      <c r="AE26" s="4">
        <f t="shared" si="5"/>
        <v>22.6</v>
      </c>
      <c r="AF26" s="4">
        <f t="shared" si="6"/>
        <v>1.27</v>
      </c>
      <c r="AG26" s="4">
        <f t="shared" si="7"/>
        <v>0</v>
      </c>
      <c r="AH26" s="4">
        <f t="shared" si="8"/>
        <v>94.57</v>
      </c>
      <c r="AI26" s="4">
        <f t="shared" si="9"/>
        <v>19.190000000000001</v>
      </c>
      <c r="AJ26" s="2">
        <v>115</v>
      </c>
      <c r="AK26" s="2">
        <v>61</v>
      </c>
      <c r="AL26" s="2"/>
      <c r="AM26" s="4">
        <f t="shared" si="10"/>
        <v>176</v>
      </c>
      <c r="AN26" s="4">
        <f t="shared" si="11"/>
        <v>20.291847308871738</v>
      </c>
      <c r="AO26" s="4">
        <f t="shared" si="12"/>
        <v>31.608976797261317</v>
      </c>
      <c r="AP26" s="4">
        <f t="shared" si="13"/>
        <v>18.407960199004979</v>
      </c>
      <c r="AQ26" s="4">
        <f t="shared" si="14"/>
        <v>23.50445481544336</v>
      </c>
      <c r="AR26" s="4">
        <f t="shared" si="15"/>
        <v>5.6194690265486722</v>
      </c>
      <c r="AS26" s="2"/>
    </row>
    <row r="27" spans="1:45" ht="15.75" customHeight="1" x14ac:dyDescent="0.25">
      <c r="A27" s="3">
        <v>44206</v>
      </c>
      <c r="B27" s="2" t="s">
        <v>53</v>
      </c>
      <c r="C27" s="2" t="s">
        <v>114</v>
      </c>
      <c r="D27" s="2" t="s">
        <v>115</v>
      </c>
      <c r="E27" s="2" t="s">
        <v>46</v>
      </c>
      <c r="F27" s="2" t="s">
        <v>52</v>
      </c>
      <c r="G27" s="2">
        <v>16.53</v>
      </c>
      <c r="H27" s="2">
        <v>9.35</v>
      </c>
      <c r="I27" s="2">
        <v>5.375</v>
      </c>
      <c r="J27" s="2">
        <v>6.4</v>
      </c>
      <c r="K27" s="2">
        <v>17.149999999999999</v>
      </c>
      <c r="L27" s="2">
        <v>11.78</v>
      </c>
      <c r="M27" s="2">
        <v>8.375</v>
      </c>
      <c r="N27" s="2">
        <v>7.95</v>
      </c>
      <c r="O27" s="2">
        <v>21.25</v>
      </c>
      <c r="P27" s="2">
        <v>9.75</v>
      </c>
      <c r="Q27" s="2">
        <v>0.375</v>
      </c>
      <c r="R27" s="2">
        <v>0</v>
      </c>
      <c r="S27" s="2">
        <v>18</v>
      </c>
      <c r="T27" s="2">
        <v>9</v>
      </c>
      <c r="U27" s="2">
        <v>0.375</v>
      </c>
      <c r="V27" s="2">
        <v>0.05</v>
      </c>
      <c r="W27" s="2">
        <v>0</v>
      </c>
      <c r="X27" s="2">
        <v>0</v>
      </c>
      <c r="Y27" s="4">
        <f t="shared" si="16"/>
        <v>25.880000000000003</v>
      </c>
      <c r="Z27" s="4">
        <f t="shared" si="0"/>
        <v>11.775</v>
      </c>
      <c r="AA27" s="4">
        <f t="shared" si="1"/>
        <v>28.93</v>
      </c>
      <c r="AB27" s="4">
        <f t="shared" si="2"/>
        <v>16.324999999999999</v>
      </c>
      <c r="AC27" s="4">
        <f t="shared" si="3"/>
        <v>31</v>
      </c>
      <c r="AD27" s="4">
        <f t="shared" si="4"/>
        <v>0.375</v>
      </c>
      <c r="AE27" s="4">
        <f t="shared" si="5"/>
        <v>27</v>
      </c>
      <c r="AF27" s="4">
        <f t="shared" si="6"/>
        <v>0.42499999999999999</v>
      </c>
      <c r="AG27" s="4">
        <f t="shared" si="7"/>
        <v>0</v>
      </c>
      <c r="AH27" s="4">
        <f t="shared" si="8"/>
        <v>112.81</v>
      </c>
      <c r="AI27" s="4">
        <f t="shared" si="9"/>
        <v>28.900000000000002</v>
      </c>
      <c r="AJ27" s="2">
        <v>113</v>
      </c>
      <c r="AK27" s="2">
        <v>38</v>
      </c>
      <c r="AL27" s="2"/>
      <c r="AM27" s="4">
        <f t="shared" si="10"/>
        <v>151</v>
      </c>
      <c r="AN27" s="4">
        <f t="shared" si="11"/>
        <v>25.618296250332417</v>
      </c>
      <c r="AO27" s="4">
        <f t="shared" si="12"/>
        <v>45.498454404945896</v>
      </c>
      <c r="AP27" s="4">
        <f t="shared" si="13"/>
        <v>56.429312132734189</v>
      </c>
      <c r="AQ27" s="4">
        <f t="shared" si="14"/>
        <v>1.2096774193548387</v>
      </c>
      <c r="AR27" s="4">
        <f t="shared" si="15"/>
        <v>1.574074074074074</v>
      </c>
      <c r="AS27" s="2"/>
    </row>
    <row r="28" spans="1:45" ht="15.75" customHeight="1" x14ac:dyDescent="0.25">
      <c r="A28" s="3">
        <v>44207</v>
      </c>
      <c r="B28" s="2" t="s">
        <v>74</v>
      </c>
      <c r="C28" s="2" t="s">
        <v>116</v>
      </c>
      <c r="D28" s="2" t="s">
        <v>117</v>
      </c>
      <c r="E28" s="2" t="s">
        <v>118</v>
      </c>
      <c r="F28" s="2" t="s">
        <v>52</v>
      </c>
      <c r="G28" s="2">
        <v>21.18</v>
      </c>
      <c r="H28" s="2">
        <v>9.4499999999999993</v>
      </c>
      <c r="I28" s="2">
        <v>5.15</v>
      </c>
      <c r="J28" s="2">
        <v>5.65</v>
      </c>
      <c r="K28" s="2">
        <v>22.55</v>
      </c>
      <c r="L28" s="2">
        <v>10.5</v>
      </c>
      <c r="M28" s="2">
        <v>1.9550000000000001</v>
      </c>
      <c r="N28" s="2">
        <v>1.25</v>
      </c>
      <c r="O28" s="2">
        <v>15.36</v>
      </c>
      <c r="P28" s="2">
        <v>6.31</v>
      </c>
      <c r="Q28" s="2">
        <v>2.92</v>
      </c>
      <c r="R28" s="2">
        <v>0.3</v>
      </c>
      <c r="S28" s="2">
        <v>18.21</v>
      </c>
      <c r="T28" s="2">
        <v>8.57</v>
      </c>
      <c r="U28" s="2">
        <v>2.5299999999999998</v>
      </c>
      <c r="V28" s="2">
        <v>1.05</v>
      </c>
      <c r="W28" s="2">
        <v>0</v>
      </c>
      <c r="X28" s="2">
        <v>0</v>
      </c>
      <c r="Y28" s="4">
        <f t="shared" si="16"/>
        <v>30.63</v>
      </c>
      <c r="Z28" s="4">
        <f t="shared" si="0"/>
        <v>10.8</v>
      </c>
      <c r="AA28" s="4">
        <f t="shared" si="1"/>
        <v>33.049999999999997</v>
      </c>
      <c r="AB28" s="4">
        <f t="shared" si="2"/>
        <v>3.2050000000000001</v>
      </c>
      <c r="AC28" s="4">
        <f t="shared" si="3"/>
        <v>21.669999999999998</v>
      </c>
      <c r="AD28" s="4">
        <f t="shared" si="4"/>
        <v>3.2199999999999998</v>
      </c>
      <c r="AE28" s="4">
        <f t="shared" si="5"/>
        <v>26.78</v>
      </c>
      <c r="AF28" s="4">
        <f t="shared" si="6"/>
        <v>3.58</v>
      </c>
      <c r="AG28" s="4">
        <f t="shared" si="7"/>
        <v>0</v>
      </c>
      <c r="AH28" s="4">
        <f t="shared" si="8"/>
        <v>112.13</v>
      </c>
      <c r="AI28" s="4">
        <f t="shared" si="9"/>
        <v>20.805</v>
      </c>
      <c r="AJ28" s="2">
        <v>122</v>
      </c>
      <c r="AK28" s="2">
        <v>51</v>
      </c>
      <c r="AL28" s="2"/>
      <c r="AM28" s="4">
        <f t="shared" si="10"/>
        <v>173</v>
      </c>
      <c r="AN28" s="4">
        <f t="shared" si="11"/>
        <v>18.554356550432534</v>
      </c>
      <c r="AO28" s="4">
        <f t="shared" si="12"/>
        <v>35.259549461312446</v>
      </c>
      <c r="AP28" s="4">
        <f t="shared" si="13"/>
        <v>9.6974281391830566</v>
      </c>
      <c r="AQ28" s="4">
        <f t="shared" si="14"/>
        <v>14.8592524227042</v>
      </c>
      <c r="AR28" s="4">
        <f t="shared" si="15"/>
        <v>13.368185212845408</v>
      </c>
      <c r="AS28" s="2"/>
    </row>
    <row r="29" spans="1:45" ht="15.75" customHeight="1" x14ac:dyDescent="0.25">
      <c r="A29" s="3">
        <v>44208</v>
      </c>
      <c r="B29" s="2" t="s">
        <v>93</v>
      </c>
      <c r="C29" s="2" t="s">
        <v>111</v>
      </c>
      <c r="D29" s="2" t="s">
        <v>95</v>
      </c>
      <c r="E29" s="2" t="s">
        <v>119</v>
      </c>
      <c r="F29" s="2" t="s">
        <v>52</v>
      </c>
      <c r="G29" s="2">
        <v>13.78</v>
      </c>
      <c r="H29" s="2">
        <v>10.67</v>
      </c>
      <c r="I29" s="2">
        <v>3.47</v>
      </c>
      <c r="J29" s="2">
        <v>4.2</v>
      </c>
      <c r="K29" s="2">
        <v>25.32</v>
      </c>
      <c r="L29" s="2">
        <v>9.35</v>
      </c>
      <c r="M29" s="2">
        <v>2.2000000000000002</v>
      </c>
      <c r="N29" s="2">
        <v>1.6</v>
      </c>
      <c r="O29" s="2">
        <v>25.27</v>
      </c>
      <c r="P29" s="2">
        <v>10.15</v>
      </c>
      <c r="Q29" s="2">
        <v>1.78</v>
      </c>
      <c r="R29" s="2">
        <v>4.5999999999999996</v>
      </c>
      <c r="S29" s="2">
        <v>18.2</v>
      </c>
      <c r="T29" s="2">
        <v>8.4</v>
      </c>
      <c r="U29" s="2">
        <v>0.2</v>
      </c>
      <c r="V29" s="2">
        <v>1.1000000000000001</v>
      </c>
      <c r="W29" s="2">
        <v>0</v>
      </c>
      <c r="X29" s="2">
        <v>0</v>
      </c>
      <c r="Y29" s="4">
        <f t="shared" si="16"/>
        <v>24.45</v>
      </c>
      <c r="Z29" s="4">
        <f t="shared" si="0"/>
        <v>7.67</v>
      </c>
      <c r="AA29" s="4">
        <f t="shared" si="1"/>
        <v>34.67</v>
      </c>
      <c r="AB29" s="4">
        <f t="shared" si="2"/>
        <v>3.8000000000000003</v>
      </c>
      <c r="AC29" s="4">
        <f t="shared" si="3"/>
        <v>35.42</v>
      </c>
      <c r="AD29" s="4">
        <f t="shared" si="4"/>
        <v>6.38</v>
      </c>
      <c r="AE29" s="4">
        <f t="shared" si="5"/>
        <v>26.6</v>
      </c>
      <c r="AF29" s="4">
        <f t="shared" si="6"/>
        <v>1.3</v>
      </c>
      <c r="AG29" s="4">
        <f t="shared" si="7"/>
        <v>0</v>
      </c>
      <c r="AH29" s="4">
        <f t="shared" si="8"/>
        <v>121.14000000000001</v>
      </c>
      <c r="AI29" s="4">
        <f t="shared" si="9"/>
        <v>19.150000000000002</v>
      </c>
      <c r="AJ29" s="2">
        <v>106</v>
      </c>
      <c r="AK29" s="2">
        <v>55</v>
      </c>
      <c r="AL29" s="2"/>
      <c r="AM29" s="4">
        <f t="shared" si="10"/>
        <v>161</v>
      </c>
      <c r="AN29" s="4">
        <f t="shared" si="11"/>
        <v>15.808155852732375</v>
      </c>
      <c r="AO29" s="4">
        <f t="shared" si="12"/>
        <v>31.370143149284253</v>
      </c>
      <c r="AP29" s="4">
        <f t="shared" si="13"/>
        <v>10.960484568791461</v>
      </c>
      <c r="AQ29" s="4">
        <f t="shared" si="14"/>
        <v>18.012422360248443</v>
      </c>
      <c r="AR29" s="4">
        <f t="shared" si="15"/>
        <v>4.8872180451127818</v>
      </c>
      <c r="AS29" s="2"/>
    </row>
    <row r="30" spans="1:45" ht="15.75" customHeight="1" x14ac:dyDescent="0.25">
      <c r="A30" s="3">
        <v>44209</v>
      </c>
      <c r="B30" s="2" t="s">
        <v>70</v>
      </c>
      <c r="C30" s="2" t="s">
        <v>120</v>
      </c>
      <c r="D30" s="2" t="s">
        <v>121</v>
      </c>
      <c r="E30" s="2" t="s">
        <v>59</v>
      </c>
      <c r="F30" s="2" t="s">
        <v>47</v>
      </c>
      <c r="G30" s="2">
        <v>24.6</v>
      </c>
      <c r="H30" s="2">
        <v>11.05</v>
      </c>
      <c r="I30" s="2">
        <v>3.05</v>
      </c>
      <c r="J30" s="2">
        <v>6.25</v>
      </c>
      <c r="K30" s="2">
        <v>22.8</v>
      </c>
      <c r="L30" s="2">
        <v>12.35</v>
      </c>
      <c r="M30" s="2">
        <v>4.84</v>
      </c>
      <c r="N30" s="2">
        <v>0</v>
      </c>
      <c r="O30" s="2">
        <v>15.62</v>
      </c>
      <c r="P30" s="2">
        <v>8.83</v>
      </c>
      <c r="Q30" s="2">
        <v>0.75</v>
      </c>
      <c r="R30" s="2">
        <v>2.7</v>
      </c>
      <c r="S30" s="2">
        <v>13.15</v>
      </c>
      <c r="T30" s="2">
        <v>7.81</v>
      </c>
      <c r="U30" s="2">
        <v>4.95</v>
      </c>
      <c r="V30" s="2">
        <v>0.55000000000000004</v>
      </c>
      <c r="W30" s="2">
        <v>1.84</v>
      </c>
      <c r="X30" s="2">
        <v>2.5499999999999998</v>
      </c>
      <c r="Y30" s="4">
        <f t="shared" si="16"/>
        <v>35.650000000000006</v>
      </c>
      <c r="Z30" s="4">
        <f t="shared" si="0"/>
        <v>9.3000000000000007</v>
      </c>
      <c r="AA30" s="4">
        <f t="shared" si="1"/>
        <v>35.15</v>
      </c>
      <c r="AB30" s="4">
        <f t="shared" si="2"/>
        <v>4.84</v>
      </c>
      <c r="AC30" s="4">
        <f t="shared" si="3"/>
        <v>24.45</v>
      </c>
      <c r="AD30" s="4">
        <f t="shared" si="4"/>
        <v>3.45</v>
      </c>
      <c r="AE30" s="4">
        <f t="shared" si="5"/>
        <v>20.96</v>
      </c>
      <c r="AF30" s="4">
        <f t="shared" si="6"/>
        <v>5.5</v>
      </c>
      <c r="AG30" s="4">
        <f t="shared" si="7"/>
        <v>4.3899999999999997</v>
      </c>
      <c r="AH30" s="4">
        <f t="shared" si="8"/>
        <v>116.21000000000001</v>
      </c>
      <c r="AI30" s="4">
        <f t="shared" si="9"/>
        <v>27.48</v>
      </c>
      <c r="AJ30" s="2">
        <v>130</v>
      </c>
      <c r="AK30" s="2">
        <v>55</v>
      </c>
      <c r="AL30" s="2"/>
      <c r="AM30" s="4">
        <f t="shared" si="10"/>
        <v>185</v>
      </c>
      <c r="AN30" s="4">
        <f t="shared" si="11"/>
        <v>23.646846226658631</v>
      </c>
      <c r="AO30" s="4">
        <f t="shared" si="12"/>
        <v>26.086956521739129</v>
      </c>
      <c r="AP30" s="4">
        <f t="shared" si="13"/>
        <v>13.769559032716927</v>
      </c>
      <c r="AQ30" s="4">
        <f t="shared" si="14"/>
        <v>14.110429447852763</v>
      </c>
      <c r="AR30" s="4">
        <f t="shared" si="15"/>
        <v>26.240458015267176</v>
      </c>
      <c r="AS30" s="2"/>
    </row>
    <row r="31" spans="1:45" ht="15.75" customHeight="1" x14ac:dyDescent="0.25">
      <c r="A31" s="3">
        <v>44210</v>
      </c>
      <c r="B31" s="2" t="s">
        <v>43</v>
      </c>
      <c r="C31" s="2" t="s">
        <v>122</v>
      </c>
      <c r="D31" s="2" t="s">
        <v>123</v>
      </c>
      <c r="E31" s="2" t="s">
        <v>124</v>
      </c>
      <c r="F31" s="2" t="s">
        <v>52</v>
      </c>
      <c r="G31" s="2">
        <v>21.7</v>
      </c>
      <c r="H31" s="2">
        <v>9.8000000000000007</v>
      </c>
      <c r="I31" s="2">
        <v>8.91</v>
      </c>
      <c r="J31" s="2">
        <v>4.3499999999999996</v>
      </c>
      <c r="K31" s="2">
        <v>25.31</v>
      </c>
      <c r="L31" s="2">
        <v>12.63</v>
      </c>
      <c r="M31" s="2">
        <v>4.83</v>
      </c>
      <c r="N31" s="2">
        <v>7.55</v>
      </c>
      <c r="O31" s="2">
        <v>26.24</v>
      </c>
      <c r="P31" s="2">
        <v>10.15</v>
      </c>
      <c r="Q31" s="2">
        <v>5.24</v>
      </c>
      <c r="R31" s="2">
        <v>3.9</v>
      </c>
      <c r="S31" s="2">
        <v>24</v>
      </c>
      <c r="T31" s="2">
        <v>12</v>
      </c>
      <c r="U31" s="2">
        <v>0.75</v>
      </c>
      <c r="V31" s="2">
        <v>0.45</v>
      </c>
      <c r="W31" s="2">
        <v>0</v>
      </c>
      <c r="X31" s="2">
        <v>0</v>
      </c>
      <c r="Y31" s="4">
        <f t="shared" si="16"/>
        <v>31.5</v>
      </c>
      <c r="Z31" s="4">
        <f t="shared" si="0"/>
        <v>13.26</v>
      </c>
      <c r="AA31" s="4">
        <f t="shared" si="1"/>
        <v>37.94</v>
      </c>
      <c r="AB31" s="4">
        <f t="shared" si="2"/>
        <v>12.379999999999999</v>
      </c>
      <c r="AC31" s="4">
        <f t="shared" si="3"/>
        <v>36.39</v>
      </c>
      <c r="AD31" s="4">
        <f t="shared" si="4"/>
        <v>9.14</v>
      </c>
      <c r="AE31" s="4">
        <f t="shared" si="5"/>
        <v>36</v>
      </c>
      <c r="AF31" s="4">
        <f t="shared" si="6"/>
        <v>1.2</v>
      </c>
      <c r="AG31" s="4">
        <f t="shared" si="7"/>
        <v>0</v>
      </c>
      <c r="AH31" s="4">
        <f t="shared" si="8"/>
        <v>141.82999999999998</v>
      </c>
      <c r="AI31" s="4">
        <f t="shared" si="9"/>
        <v>35.980000000000004</v>
      </c>
      <c r="AJ31" s="2">
        <v>130</v>
      </c>
      <c r="AK31" s="2">
        <v>56</v>
      </c>
      <c r="AL31" s="2"/>
      <c r="AM31" s="4">
        <f t="shared" si="10"/>
        <v>186</v>
      </c>
      <c r="AN31" s="4">
        <f t="shared" si="11"/>
        <v>25.368398787280555</v>
      </c>
      <c r="AO31" s="4">
        <f t="shared" si="12"/>
        <v>42.095238095238095</v>
      </c>
      <c r="AP31" s="4">
        <f t="shared" si="13"/>
        <v>32.630469161834476</v>
      </c>
      <c r="AQ31" s="4">
        <f t="shared" si="14"/>
        <v>25.116790327012918</v>
      </c>
      <c r="AR31" s="4">
        <f t="shared" si="15"/>
        <v>3.3333333333333335</v>
      </c>
      <c r="AS31" s="2"/>
    </row>
    <row r="32" spans="1:45" ht="15.75" customHeight="1" x14ac:dyDescent="0.25">
      <c r="A32" s="3">
        <v>44211</v>
      </c>
      <c r="B32" s="2" t="s">
        <v>80</v>
      </c>
      <c r="C32" s="2" t="s">
        <v>75</v>
      </c>
      <c r="D32" s="2" t="s">
        <v>50</v>
      </c>
      <c r="E32" s="2" t="s">
        <v>125</v>
      </c>
      <c r="F32" s="2" t="s">
        <v>52</v>
      </c>
      <c r="G32" s="2">
        <v>23.19</v>
      </c>
      <c r="H32" s="2">
        <v>9.58</v>
      </c>
      <c r="I32" s="2">
        <v>1.5149999999999999</v>
      </c>
      <c r="J32" s="2">
        <v>3.1</v>
      </c>
      <c r="K32" s="2">
        <v>27.7</v>
      </c>
      <c r="L32" s="2">
        <v>12.35</v>
      </c>
      <c r="M32" s="2">
        <v>3.2349999999999999</v>
      </c>
      <c r="N32" s="2">
        <v>3</v>
      </c>
      <c r="O32" s="2">
        <v>17.010000000000002</v>
      </c>
      <c r="P32" s="2">
        <v>8.77</v>
      </c>
      <c r="Q32" s="2">
        <v>2.2349999999999999</v>
      </c>
      <c r="R32" s="2">
        <v>2.75</v>
      </c>
      <c r="S32" s="2">
        <v>12.5</v>
      </c>
      <c r="T32" s="2">
        <v>7.5</v>
      </c>
      <c r="U32" s="2">
        <v>0.505</v>
      </c>
      <c r="V32" s="2">
        <v>0.9</v>
      </c>
      <c r="W32" s="2">
        <v>0</v>
      </c>
      <c r="X32" s="2">
        <v>0</v>
      </c>
      <c r="Y32" s="4">
        <f t="shared" si="16"/>
        <v>32.770000000000003</v>
      </c>
      <c r="Z32" s="4">
        <f t="shared" si="0"/>
        <v>4.6150000000000002</v>
      </c>
      <c r="AA32" s="4">
        <f t="shared" si="1"/>
        <v>40.049999999999997</v>
      </c>
      <c r="AB32" s="4">
        <f t="shared" si="2"/>
        <v>6.2349999999999994</v>
      </c>
      <c r="AC32" s="4">
        <f t="shared" si="3"/>
        <v>25.78</v>
      </c>
      <c r="AD32" s="4">
        <f t="shared" si="4"/>
        <v>4.9849999999999994</v>
      </c>
      <c r="AE32" s="4">
        <f t="shared" si="5"/>
        <v>20</v>
      </c>
      <c r="AF32" s="4">
        <f t="shared" si="6"/>
        <v>1.405</v>
      </c>
      <c r="AG32" s="4">
        <f t="shared" si="7"/>
        <v>0</v>
      </c>
      <c r="AH32" s="4">
        <f t="shared" si="8"/>
        <v>118.6</v>
      </c>
      <c r="AI32" s="4">
        <f t="shared" si="9"/>
        <v>17.239999999999998</v>
      </c>
      <c r="AJ32" s="2">
        <v>107</v>
      </c>
      <c r="AK32" s="2">
        <v>53</v>
      </c>
      <c r="AL32" s="2"/>
      <c r="AM32" s="4">
        <f t="shared" si="10"/>
        <v>160</v>
      </c>
      <c r="AN32" s="4">
        <f t="shared" si="11"/>
        <v>14.536256323777403</v>
      </c>
      <c r="AO32" s="4">
        <f t="shared" si="12"/>
        <v>14.083002746414403</v>
      </c>
      <c r="AP32" s="4">
        <f t="shared" si="13"/>
        <v>15.56803995006242</v>
      </c>
      <c r="AQ32" s="4">
        <f t="shared" si="14"/>
        <v>19.336695112490297</v>
      </c>
      <c r="AR32" s="4">
        <f t="shared" si="15"/>
        <v>7.0250000000000004</v>
      </c>
      <c r="AS32" s="2"/>
    </row>
    <row r="33" spans="1:45" ht="15.75" customHeight="1" x14ac:dyDescent="0.25">
      <c r="A33" s="3">
        <v>44212</v>
      </c>
      <c r="B33" s="2" t="s">
        <v>126</v>
      </c>
      <c r="C33" s="2" t="s">
        <v>127</v>
      </c>
      <c r="D33" s="2" t="s">
        <v>91</v>
      </c>
      <c r="E33" s="2" t="s">
        <v>46</v>
      </c>
      <c r="F33" s="2" t="s">
        <v>52</v>
      </c>
      <c r="G33" s="2">
        <v>19.98</v>
      </c>
      <c r="H33" s="2">
        <v>9.76</v>
      </c>
      <c r="I33" s="2">
        <v>3.99</v>
      </c>
      <c r="J33" s="2">
        <v>8.3000000000000007</v>
      </c>
      <c r="K33" s="2">
        <v>22.52</v>
      </c>
      <c r="L33" s="2">
        <v>10.55</v>
      </c>
      <c r="M33" s="2">
        <v>4</v>
      </c>
      <c r="N33" s="2">
        <v>5.75</v>
      </c>
      <c r="O33" s="2">
        <v>21.66</v>
      </c>
      <c r="P33" s="2">
        <v>8.6050000000000004</v>
      </c>
      <c r="Q33" s="2">
        <v>2.15</v>
      </c>
      <c r="R33" s="2">
        <v>3.1</v>
      </c>
      <c r="S33" s="2">
        <v>18</v>
      </c>
      <c r="T33" s="2">
        <v>9</v>
      </c>
      <c r="U33" s="2">
        <v>0.1</v>
      </c>
      <c r="V33" s="2">
        <v>0.15</v>
      </c>
      <c r="W33" s="2">
        <v>0</v>
      </c>
      <c r="X33" s="2">
        <v>0</v>
      </c>
      <c r="Y33" s="4">
        <f t="shared" si="16"/>
        <v>29.740000000000002</v>
      </c>
      <c r="Z33" s="4">
        <f t="shared" si="0"/>
        <v>12.290000000000001</v>
      </c>
      <c r="AA33" s="4">
        <f t="shared" si="1"/>
        <v>33.07</v>
      </c>
      <c r="AB33" s="4">
        <f t="shared" si="2"/>
        <v>9.75</v>
      </c>
      <c r="AC33" s="4">
        <f t="shared" si="3"/>
        <v>30.265000000000001</v>
      </c>
      <c r="AD33" s="4">
        <f t="shared" si="4"/>
        <v>5.25</v>
      </c>
      <c r="AE33" s="4">
        <f t="shared" si="5"/>
        <v>27</v>
      </c>
      <c r="AF33" s="4">
        <f t="shared" si="6"/>
        <v>0.25</v>
      </c>
      <c r="AG33" s="4">
        <f t="shared" si="7"/>
        <v>0</v>
      </c>
      <c r="AH33" s="4">
        <f t="shared" si="8"/>
        <v>120.075</v>
      </c>
      <c r="AI33" s="4">
        <f t="shared" si="9"/>
        <v>27.54</v>
      </c>
      <c r="AJ33" s="2">
        <v>95</v>
      </c>
      <c r="AK33" s="2">
        <v>32</v>
      </c>
      <c r="AL33" s="2"/>
      <c r="AM33" s="4">
        <f t="shared" si="10"/>
        <v>127</v>
      </c>
      <c r="AN33" s="4">
        <f t="shared" si="11"/>
        <v>22.93566520924422</v>
      </c>
      <c r="AO33" s="4">
        <f t="shared" si="12"/>
        <v>41.324815063887023</v>
      </c>
      <c r="AP33" s="4">
        <f t="shared" si="13"/>
        <v>29.482915028726943</v>
      </c>
      <c r="AQ33" s="4">
        <f t="shared" si="14"/>
        <v>17.346770196596729</v>
      </c>
      <c r="AR33" s="4">
        <f t="shared" si="15"/>
        <v>0.92592592592592582</v>
      </c>
      <c r="AS33" s="2"/>
    </row>
    <row r="34" spans="1:45" ht="15.75" customHeight="1" x14ac:dyDescent="0.25">
      <c r="A34" s="3">
        <v>44213</v>
      </c>
      <c r="B34" s="2" t="s">
        <v>53</v>
      </c>
      <c r="C34" s="2" t="s">
        <v>128</v>
      </c>
      <c r="D34" s="2" t="s">
        <v>69</v>
      </c>
      <c r="E34" s="2" t="s">
        <v>129</v>
      </c>
      <c r="F34" s="2" t="s">
        <v>52</v>
      </c>
      <c r="G34" s="2">
        <v>20.98</v>
      </c>
      <c r="H34" s="2">
        <v>9.76</v>
      </c>
      <c r="I34" s="2">
        <v>4.32</v>
      </c>
      <c r="J34" s="2">
        <v>7.3</v>
      </c>
      <c r="K34" s="2">
        <v>23.72</v>
      </c>
      <c r="L34" s="2">
        <v>9.3000000000000007</v>
      </c>
      <c r="M34" s="2">
        <v>2.7</v>
      </c>
      <c r="N34" s="2">
        <v>0.9</v>
      </c>
      <c r="O34" s="2">
        <v>26.45</v>
      </c>
      <c r="P34" s="2">
        <v>11.63</v>
      </c>
      <c r="Q34" s="2">
        <v>1.65</v>
      </c>
      <c r="R34" s="2">
        <v>3.2</v>
      </c>
      <c r="S34" s="2">
        <v>17.309999999999999</v>
      </c>
      <c r="T34" s="2">
        <v>8.3699999999999992</v>
      </c>
      <c r="U34" s="2">
        <v>1.53</v>
      </c>
      <c r="V34" s="2">
        <v>0.45</v>
      </c>
      <c r="W34" s="2">
        <v>0</v>
      </c>
      <c r="X34" s="2">
        <v>0</v>
      </c>
      <c r="Y34" s="4">
        <f t="shared" si="16"/>
        <v>30.740000000000002</v>
      </c>
      <c r="Z34" s="4">
        <f t="shared" si="0"/>
        <v>11.620000000000001</v>
      </c>
      <c r="AA34" s="4">
        <f t="shared" si="1"/>
        <v>33.019999999999996</v>
      </c>
      <c r="AB34" s="4">
        <f t="shared" si="2"/>
        <v>3.6</v>
      </c>
      <c r="AC34" s="4">
        <f t="shared" si="3"/>
        <v>38.08</v>
      </c>
      <c r="AD34" s="4">
        <f t="shared" si="4"/>
        <v>4.8499999999999996</v>
      </c>
      <c r="AE34" s="4">
        <f t="shared" si="5"/>
        <v>25.68</v>
      </c>
      <c r="AF34" s="4">
        <f t="shared" si="6"/>
        <v>1.98</v>
      </c>
      <c r="AG34" s="4">
        <f t="shared" si="7"/>
        <v>0</v>
      </c>
      <c r="AH34" s="4">
        <f t="shared" si="8"/>
        <v>127.52000000000001</v>
      </c>
      <c r="AI34" s="4">
        <f t="shared" si="9"/>
        <v>22.05</v>
      </c>
      <c r="AJ34" s="2">
        <v>135</v>
      </c>
      <c r="AK34" s="2">
        <v>52</v>
      </c>
      <c r="AL34" s="2"/>
      <c r="AM34" s="4">
        <f t="shared" si="10"/>
        <v>187</v>
      </c>
      <c r="AN34" s="4">
        <f t="shared" si="11"/>
        <v>17.291405269761604</v>
      </c>
      <c r="AO34" s="4">
        <f t="shared" si="12"/>
        <v>37.800910865322059</v>
      </c>
      <c r="AP34" s="4">
        <f t="shared" si="13"/>
        <v>10.902483343428226</v>
      </c>
      <c r="AQ34" s="4">
        <f t="shared" si="14"/>
        <v>12.736344537815125</v>
      </c>
      <c r="AR34" s="4">
        <f t="shared" si="15"/>
        <v>7.7102803738317753</v>
      </c>
      <c r="AS34" s="2"/>
    </row>
    <row r="35" spans="1:45" ht="15.75" customHeight="1" x14ac:dyDescent="0.25">
      <c r="A35" s="3">
        <v>44214</v>
      </c>
      <c r="B35" s="2" t="s">
        <v>64</v>
      </c>
      <c r="C35" s="2" t="s">
        <v>114</v>
      </c>
      <c r="D35" s="2" t="s">
        <v>130</v>
      </c>
      <c r="E35" s="2" t="s">
        <v>46</v>
      </c>
      <c r="F35" s="2" t="s">
        <v>52</v>
      </c>
      <c r="G35" s="2">
        <v>21.32</v>
      </c>
      <c r="H35" s="2">
        <v>10.91</v>
      </c>
      <c r="I35" s="2">
        <v>2.65</v>
      </c>
      <c r="J35" s="2">
        <v>6</v>
      </c>
      <c r="K35" s="2">
        <v>28.97</v>
      </c>
      <c r="L35" s="2">
        <v>13.56</v>
      </c>
      <c r="M35" s="2">
        <v>4.01</v>
      </c>
      <c r="N35" s="2">
        <v>6.95</v>
      </c>
      <c r="O35" s="2">
        <v>16.12</v>
      </c>
      <c r="P35" s="2">
        <v>7.34</v>
      </c>
      <c r="Q35" s="2">
        <v>0.75</v>
      </c>
      <c r="R35" s="2">
        <v>0.85</v>
      </c>
      <c r="S35" s="2">
        <v>18</v>
      </c>
      <c r="T35" s="2">
        <v>9</v>
      </c>
      <c r="U35" s="2">
        <v>0.5</v>
      </c>
      <c r="V35" s="2">
        <v>0</v>
      </c>
      <c r="W35" s="2">
        <v>0</v>
      </c>
      <c r="X35" s="2">
        <v>0</v>
      </c>
      <c r="Y35" s="4">
        <f t="shared" si="16"/>
        <v>32.230000000000004</v>
      </c>
      <c r="Z35" s="4">
        <f t="shared" si="0"/>
        <v>8.65</v>
      </c>
      <c r="AA35" s="4">
        <f t="shared" si="1"/>
        <v>42.53</v>
      </c>
      <c r="AB35" s="4">
        <f t="shared" si="2"/>
        <v>10.96</v>
      </c>
      <c r="AC35" s="4">
        <f t="shared" si="3"/>
        <v>23.46</v>
      </c>
      <c r="AD35" s="4">
        <f t="shared" si="4"/>
        <v>1.6</v>
      </c>
      <c r="AE35" s="4">
        <f t="shared" si="5"/>
        <v>27</v>
      </c>
      <c r="AF35" s="4">
        <f t="shared" si="6"/>
        <v>0.5</v>
      </c>
      <c r="AG35" s="4">
        <f t="shared" si="7"/>
        <v>0</v>
      </c>
      <c r="AH35" s="4">
        <f t="shared" si="8"/>
        <v>125.22</v>
      </c>
      <c r="AI35" s="4">
        <f t="shared" si="9"/>
        <v>21.71</v>
      </c>
      <c r="AJ35" s="2">
        <v>128</v>
      </c>
      <c r="AK35" s="2">
        <v>60</v>
      </c>
      <c r="AL35" s="2"/>
      <c r="AM35" s="4">
        <f t="shared" si="10"/>
        <v>188</v>
      </c>
      <c r="AN35" s="4">
        <f t="shared" si="11"/>
        <v>17.337486024596711</v>
      </c>
      <c r="AO35" s="4">
        <f t="shared" si="12"/>
        <v>26.83834936394663</v>
      </c>
      <c r="AP35" s="4">
        <f t="shared" si="13"/>
        <v>25.77004467434752</v>
      </c>
      <c r="AQ35" s="4">
        <f t="shared" si="14"/>
        <v>6.8201193520886623</v>
      </c>
      <c r="AR35" s="4">
        <f t="shared" si="15"/>
        <v>1.8518518518518516</v>
      </c>
      <c r="AS35" s="2"/>
    </row>
    <row r="36" spans="1:45" ht="15.75" customHeight="1" x14ac:dyDescent="0.25">
      <c r="A36" s="3">
        <v>44215</v>
      </c>
      <c r="B36" s="2" t="s">
        <v>87</v>
      </c>
      <c r="C36" s="2" t="s">
        <v>131</v>
      </c>
      <c r="D36" s="2" t="s">
        <v>132</v>
      </c>
      <c r="E36" s="2" t="s">
        <v>133</v>
      </c>
      <c r="F36" s="2" t="s">
        <v>52</v>
      </c>
      <c r="G36" s="2">
        <v>19.77</v>
      </c>
      <c r="H36" s="2">
        <v>8.3699999999999992</v>
      </c>
      <c r="I36" s="2">
        <v>5.21</v>
      </c>
      <c r="J36" s="2">
        <v>5.85</v>
      </c>
      <c r="K36" s="2">
        <v>24.8</v>
      </c>
      <c r="L36" s="2">
        <v>11.51</v>
      </c>
      <c r="M36" s="2">
        <v>1.78</v>
      </c>
      <c r="N36" s="2">
        <v>5.95</v>
      </c>
      <c r="O36" s="2">
        <v>18.605</v>
      </c>
      <c r="P36" s="2">
        <v>7.81</v>
      </c>
      <c r="Q36" s="2">
        <v>0.7</v>
      </c>
      <c r="R36" s="2">
        <v>4.4000000000000004</v>
      </c>
      <c r="S36" s="2">
        <v>30</v>
      </c>
      <c r="T36" s="2">
        <v>15</v>
      </c>
      <c r="U36" s="2">
        <v>0</v>
      </c>
      <c r="V36" s="2">
        <v>0</v>
      </c>
      <c r="W36" s="2">
        <v>0</v>
      </c>
      <c r="X36" s="2">
        <v>0</v>
      </c>
      <c r="Y36" s="4">
        <f t="shared" si="16"/>
        <v>28.14</v>
      </c>
      <c r="Z36" s="4">
        <f t="shared" si="0"/>
        <v>11.059999999999999</v>
      </c>
      <c r="AA36" s="4">
        <f t="shared" si="1"/>
        <v>36.31</v>
      </c>
      <c r="AB36" s="4">
        <f t="shared" si="2"/>
        <v>7.73</v>
      </c>
      <c r="AC36" s="4">
        <f t="shared" si="3"/>
        <v>26.414999999999999</v>
      </c>
      <c r="AD36" s="4">
        <f t="shared" si="4"/>
        <v>5.1000000000000005</v>
      </c>
      <c r="AE36" s="4">
        <f t="shared" si="5"/>
        <v>45</v>
      </c>
      <c r="AF36" s="4">
        <f t="shared" si="6"/>
        <v>0</v>
      </c>
      <c r="AG36" s="4">
        <f t="shared" si="7"/>
        <v>0</v>
      </c>
      <c r="AH36" s="4">
        <f t="shared" si="8"/>
        <v>135.86500000000001</v>
      </c>
      <c r="AI36" s="4">
        <f t="shared" si="9"/>
        <v>23.89</v>
      </c>
      <c r="AJ36" s="2">
        <v>110</v>
      </c>
      <c r="AK36" s="2">
        <v>51</v>
      </c>
      <c r="AL36" s="2"/>
      <c r="AM36" s="4">
        <f t="shared" si="10"/>
        <v>161</v>
      </c>
      <c r="AN36" s="4">
        <f t="shared" si="11"/>
        <v>17.583630809995217</v>
      </c>
      <c r="AO36" s="4">
        <f t="shared" si="12"/>
        <v>39.303482587064671</v>
      </c>
      <c r="AP36" s="4">
        <f t="shared" si="13"/>
        <v>21.28890112916552</v>
      </c>
      <c r="AQ36" s="4">
        <f t="shared" si="14"/>
        <v>19.307211811470758</v>
      </c>
      <c r="AR36" s="4">
        <f t="shared" si="15"/>
        <v>0</v>
      </c>
      <c r="AS36" s="2"/>
    </row>
    <row r="37" spans="1:45" ht="15" x14ac:dyDescent="0.25">
      <c r="A37" s="3">
        <v>44216</v>
      </c>
      <c r="B37" s="2" t="s">
        <v>43</v>
      </c>
      <c r="C37" s="2" t="s">
        <v>57</v>
      </c>
      <c r="D37" s="2" t="s">
        <v>58</v>
      </c>
      <c r="E37" s="2" t="s">
        <v>129</v>
      </c>
      <c r="F37" s="2" t="s">
        <v>52</v>
      </c>
      <c r="G37" s="2">
        <v>22.39</v>
      </c>
      <c r="H37" s="2">
        <v>10.15</v>
      </c>
      <c r="I37" s="2">
        <v>2.75</v>
      </c>
      <c r="J37" s="2">
        <v>7.65</v>
      </c>
      <c r="K37" s="2">
        <v>21.875</v>
      </c>
      <c r="L37" s="2">
        <v>10.5</v>
      </c>
      <c r="M37" s="2">
        <v>1.31</v>
      </c>
      <c r="N37" s="2">
        <v>1</v>
      </c>
      <c r="O37" s="2">
        <v>18.37</v>
      </c>
      <c r="P37" s="2">
        <v>9.23</v>
      </c>
      <c r="Q37" s="2">
        <v>3.68</v>
      </c>
      <c r="R37" s="2">
        <v>2.7</v>
      </c>
      <c r="S37" s="2">
        <v>18.010000000000002</v>
      </c>
      <c r="T37" s="2">
        <v>7.7</v>
      </c>
      <c r="U37" s="2">
        <v>0.5</v>
      </c>
      <c r="V37" s="2">
        <v>0.45</v>
      </c>
      <c r="W37" s="2">
        <v>0</v>
      </c>
      <c r="X37" s="2">
        <v>0</v>
      </c>
      <c r="Y37" s="4">
        <f t="shared" si="16"/>
        <v>32.54</v>
      </c>
      <c r="Z37" s="4">
        <f t="shared" si="0"/>
        <v>10.4</v>
      </c>
      <c r="AA37" s="4">
        <f t="shared" si="1"/>
        <v>32.375</v>
      </c>
      <c r="AB37" s="4">
        <f t="shared" si="2"/>
        <v>2.31</v>
      </c>
      <c r="AC37" s="4">
        <f t="shared" si="3"/>
        <v>27.6</v>
      </c>
      <c r="AD37" s="4">
        <f t="shared" si="4"/>
        <v>6.3800000000000008</v>
      </c>
      <c r="AE37" s="4">
        <f t="shared" si="5"/>
        <v>25.71</v>
      </c>
      <c r="AF37" s="4">
        <f t="shared" si="6"/>
        <v>0.95</v>
      </c>
      <c r="AG37" s="4">
        <f t="shared" si="7"/>
        <v>0</v>
      </c>
      <c r="AH37" s="4">
        <f t="shared" si="8"/>
        <v>118.22499999999999</v>
      </c>
      <c r="AI37" s="4">
        <f t="shared" si="9"/>
        <v>20.040000000000003</v>
      </c>
      <c r="AJ37" s="2">
        <v>126</v>
      </c>
      <c r="AK37" s="2">
        <v>52</v>
      </c>
      <c r="AL37" s="2"/>
      <c r="AM37" s="4">
        <f t="shared" si="10"/>
        <v>178</v>
      </c>
      <c r="AN37" s="4">
        <f t="shared" si="11"/>
        <v>16.950729541129206</v>
      </c>
      <c r="AO37" s="4">
        <f t="shared" si="12"/>
        <v>31.960663798401967</v>
      </c>
      <c r="AP37" s="4">
        <f t="shared" si="13"/>
        <v>7.135135135135136</v>
      </c>
      <c r="AQ37" s="4">
        <f t="shared" si="14"/>
        <v>23.115942028985508</v>
      </c>
      <c r="AR37" s="4">
        <f t="shared" si="15"/>
        <v>3.6950602878257488</v>
      </c>
      <c r="AS37" s="2"/>
    </row>
    <row r="38" spans="1:45" ht="15" x14ac:dyDescent="0.25">
      <c r="A38" s="3">
        <v>44217</v>
      </c>
      <c r="B38" s="2" t="s">
        <v>70</v>
      </c>
      <c r="C38" s="2" t="s">
        <v>134</v>
      </c>
      <c r="D38" s="2" t="s">
        <v>135</v>
      </c>
      <c r="E38" s="2" t="s">
        <v>46</v>
      </c>
      <c r="F38" s="2" t="s">
        <v>52</v>
      </c>
      <c r="G38" s="2">
        <v>23.52</v>
      </c>
      <c r="H38" s="2">
        <v>9.1</v>
      </c>
      <c r="I38" s="2">
        <v>3.7</v>
      </c>
      <c r="J38" s="2">
        <v>8.4</v>
      </c>
      <c r="K38" s="2">
        <v>25.66</v>
      </c>
      <c r="L38" s="2">
        <v>11.71</v>
      </c>
      <c r="M38" s="2">
        <v>9.6</v>
      </c>
      <c r="N38" s="2">
        <v>2.85</v>
      </c>
      <c r="O38" s="2">
        <v>15.46</v>
      </c>
      <c r="P38" s="2">
        <v>33.299999999999997</v>
      </c>
      <c r="Q38" s="2">
        <v>0</v>
      </c>
      <c r="R38" s="2">
        <v>7.75</v>
      </c>
      <c r="S38" s="2">
        <v>20</v>
      </c>
      <c r="T38" s="2">
        <v>10</v>
      </c>
      <c r="U38" s="2">
        <v>0</v>
      </c>
      <c r="V38" s="4">
        <v>0.35</v>
      </c>
      <c r="W38" s="2">
        <v>0</v>
      </c>
      <c r="X38" s="2">
        <v>0</v>
      </c>
      <c r="Y38" s="4">
        <f t="shared" si="16"/>
        <v>32.619999999999997</v>
      </c>
      <c r="Z38" s="4">
        <f t="shared" si="0"/>
        <v>12.100000000000001</v>
      </c>
      <c r="AA38" s="4">
        <f t="shared" si="1"/>
        <v>37.370000000000005</v>
      </c>
      <c r="AB38" s="4">
        <f t="shared" si="2"/>
        <v>12.45</v>
      </c>
      <c r="AC38" s="4">
        <f t="shared" si="3"/>
        <v>48.76</v>
      </c>
      <c r="AD38" s="4">
        <f t="shared" si="4"/>
        <v>7.75</v>
      </c>
      <c r="AE38" s="4">
        <f t="shared" si="5"/>
        <v>30</v>
      </c>
      <c r="AF38" s="4">
        <f t="shared" si="6"/>
        <v>0.35</v>
      </c>
      <c r="AG38" s="4">
        <f t="shared" si="7"/>
        <v>0</v>
      </c>
      <c r="AH38" s="4">
        <f t="shared" si="8"/>
        <v>148.75</v>
      </c>
      <c r="AI38" s="4">
        <f t="shared" si="9"/>
        <v>32.65</v>
      </c>
      <c r="AJ38" s="2">
        <v>120</v>
      </c>
      <c r="AK38" s="2">
        <v>37</v>
      </c>
      <c r="AL38" s="2"/>
      <c r="AM38" s="4">
        <f t="shared" si="10"/>
        <v>157</v>
      </c>
      <c r="AN38" s="4">
        <f t="shared" si="11"/>
        <v>21.949579831932773</v>
      </c>
      <c r="AO38" s="4">
        <f t="shared" si="12"/>
        <v>37.093807480073579</v>
      </c>
      <c r="AP38" s="4">
        <f t="shared" si="13"/>
        <v>33.315493711533314</v>
      </c>
      <c r="AQ38" s="4">
        <f t="shared" si="14"/>
        <v>15.894175553732568</v>
      </c>
      <c r="AR38" s="4">
        <f t="shared" si="15"/>
        <v>1.1666666666666665</v>
      </c>
      <c r="AS38" s="2"/>
    </row>
    <row r="39" spans="1:45" ht="15" x14ac:dyDescent="0.25">
      <c r="A39" s="3">
        <v>44218</v>
      </c>
      <c r="B39" s="2" t="s">
        <v>80</v>
      </c>
      <c r="C39" s="2" t="s">
        <v>136</v>
      </c>
      <c r="D39" s="2" t="s">
        <v>106</v>
      </c>
      <c r="E39" s="2" t="s">
        <v>59</v>
      </c>
      <c r="F39" s="2" t="s">
        <v>52</v>
      </c>
      <c r="G39" s="2">
        <v>25.4</v>
      </c>
      <c r="H39" s="2">
        <v>11.68</v>
      </c>
      <c r="I39" s="2">
        <v>2.6749999999999998</v>
      </c>
      <c r="J39" s="2">
        <v>5.7</v>
      </c>
      <c r="K39" s="2">
        <v>28.75</v>
      </c>
      <c r="L39" s="2">
        <v>15.32</v>
      </c>
      <c r="M39" s="2">
        <v>5.53</v>
      </c>
      <c r="N39" s="2">
        <v>3.7</v>
      </c>
      <c r="O39" s="2">
        <v>30.1</v>
      </c>
      <c r="P39" s="2">
        <v>15.07</v>
      </c>
      <c r="Q39" s="2">
        <v>2.56</v>
      </c>
      <c r="R39" s="2">
        <v>3.65</v>
      </c>
      <c r="S39" s="2">
        <v>19.22</v>
      </c>
      <c r="T39" s="2">
        <v>8.2200000000000006</v>
      </c>
      <c r="U39" s="2">
        <v>1.2849999999999999</v>
      </c>
      <c r="V39" s="2">
        <v>0.7</v>
      </c>
      <c r="W39" s="2">
        <v>0</v>
      </c>
      <c r="X39" s="2">
        <v>0</v>
      </c>
      <c r="Y39" s="4">
        <f t="shared" si="16"/>
        <v>37.08</v>
      </c>
      <c r="Z39" s="4">
        <f t="shared" si="0"/>
        <v>8.375</v>
      </c>
      <c r="AA39" s="4">
        <f t="shared" si="1"/>
        <v>44.07</v>
      </c>
      <c r="AB39" s="4">
        <f t="shared" si="2"/>
        <v>9.23</v>
      </c>
      <c r="AC39" s="4">
        <f t="shared" si="3"/>
        <v>45.17</v>
      </c>
      <c r="AD39" s="4">
        <f t="shared" si="4"/>
        <v>6.21</v>
      </c>
      <c r="AE39" s="4">
        <f t="shared" si="5"/>
        <v>27.439999999999998</v>
      </c>
      <c r="AF39" s="4">
        <f t="shared" si="6"/>
        <v>1.9849999999999999</v>
      </c>
      <c r="AG39" s="4">
        <f t="shared" si="7"/>
        <v>0</v>
      </c>
      <c r="AH39" s="4">
        <f t="shared" si="8"/>
        <v>153.76</v>
      </c>
      <c r="AI39" s="4">
        <f t="shared" si="9"/>
        <v>25.8</v>
      </c>
      <c r="AJ39" s="2">
        <v>124</v>
      </c>
      <c r="AK39" s="2">
        <v>59</v>
      </c>
      <c r="AL39" s="2"/>
      <c r="AM39" s="4">
        <f t="shared" si="10"/>
        <v>183</v>
      </c>
      <c r="AN39" s="4">
        <f t="shared" si="11"/>
        <v>16.779396462018731</v>
      </c>
      <c r="AO39" s="4">
        <f t="shared" si="12"/>
        <v>22.586299892125137</v>
      </c>
      <c r="AP39" s="4">
        <f t="shared" si="13"/>
        <v>20.943952802359885</v>
      </c>
      <c r="AQ39" s="4">
        <f t="shared" si="14"/>
        <v>13.748062873588665</v>
      </c>
      <c r="AR39" s="4">
        <f t="shared" si="15"/>
        <v>7.2339650145772598</v>
      </c>
      <c r="AS39" s="2"/>
    </row>
    <row r="40" spans="1:45" ht="15" x14ac:dyDescent="0.25">
      <c r="A40" s="3">
        <v>44219</v>
      </c>
      <c r="B40" s="2" t="s">
        <v>137</v>
      </c>
      <c r="C40" s="2" t="s">
        <v>138</v>
      </c>
      <c r="D40" s="2" t="s">
        <v>89</v>
      </c>
      <c r="E40" s="2" t="s">
        <v>92</v>
      </c>
      <c r="F40" s="2" t="s">
        <v>47</v>
      </c>
      <c r="G40" s="2">
        <v>27.32</v>
      </c>
      <c r="H40" s="2">
        <v>10.1</v>
      </c>
      <c r="I40" s="2">
        <v>2.4700000000000002</v>
      </c>
      <c r="J40" s="2">
        <v>4.25</v>
      </c>
      <c r="K40" s="2">
        <v>27.3</v>
      </c>
      <c r="L40" s="2">
        <v>14.175000000000001</v>
      </c>
      <c r="M40" s="2">
        <v>2.355</v>
      </c>
      <c r="N40" s="2">
        <v>1.85</v>
      </c>
      <c r="O40" s="2">
        <v>25.55</v>
      </c>
      <c r="P40" s="2">
        <v>11.3</v>
      </c>
      <c r="Q40" s="2">
        <v>2.9249999999999998</v>
      </c>
      <c r="R40" s="2">
        <v>2.1</v>
      </c>
      <c r="S40" s="2">
        <v>28</v>
      </c>
      <c r="T40" s="2">
        <v>13</v>
      </c>
      <c r="U40" s="2">
        <v>0.34499999999999997</v>
      </c>
      <c r="V40" s="2">
        <v>0</v>
      </c>
      <c r="W40" s="2">
        <v>1.335</v>
      </c>
      <c r="X40" s="2">
        <v>1.2</v>
      </c>
      <c r="Y40" s="4">
        <f t="shared" si="16"/>
        <v>37.42</v>
      </c>
      <c r="Z40" s="4">
        <f t="shared" si="0"/>
        <v>6.7200000000000006</v>
      </c>
      <c r="AA40" s="4">
        <f t="shared" si="1"/>
        <v>41.475000000000001</v>
      </c>
      <c r="AB40" s="4">
        <f t="shared" si="2"/>
        <v>4.2050000000000001</v>
      </c>
      <c r="AC40" s="4">
        <f t="shared" si="3"/>
        <v>36.85</v>
      </c>
      <c r="AD40" s="4">
        <f t="shared" si="4"/>
        <v>5.0250000000000004</v>
      </c>
      <c r="AE40" s="4">
        <f t="shared" si="5"/>
        <v>41</v>
      </c>
      <c r="AF40" s="4">
        <f t="shared" si="6"/>
        <v>0.34499999999999997</v>
      </c>
      <c r="AG40" s="4">
        <f t="shared" si="7"/>
        <v>2.5350000000000001</v>
      </c>
      <c r="AH40" s="4">
        <f t="shared" si="8"/>
        <v>156.745</v>
      </c>
      <c r="AI40" s="4">
        <f t="shared" si="9"/>
        <v>18.830000000000002</v>
      </c>
      <c r="AJ40" s="2">
        <v>125</v>
      </c>
      <c r="AK40" s="2">
        <v>46</v>
      </c>
      <c r="AL40" s="2"/>
      <c r="AM40" s="4">
        <f t="shared" si="10"/>
        <v>171</v>
      </c>
      <c r="AN40" s="4">
        <f t="shared" si="11"/>
        <v>12.01314236498772</v>
      </c>
      <c r="AO40" s="4">
        <f t="shared" si="12"/>
        <v>17.958311063602352</v>
      </c>
      <c r="AP40" s="4">
        <f t="shared" si="13"/>
        <v>10.138637733574441</v>
      </c>
      <c r="AQ40" s="4">
        <f t="shared" si="14"/>
        <v>13.636363636363638</v>
      </c>
      <c r="AR40" s="4">
        <f t="shared" si="15"/>
        <v>0.8414634146341462</v>
      </c>
      <c r="AS40" s="2"/>
    </row>
    <row r="41" spans="1:45" ht="15" x14ac:dyDescent="0.25">
      <c r="A41" s="3">
        <v>44220</v>
      </c>
      <c r="B41" s="2" t="s">
        <v>87</v>
      </c>
      <c r="C41" s="2" t="s">
        <v>75</v>
      </c>
      <c r="D41" s="2" t="s">
        <v>139</v>
      </c>
      <c r="E41" s="2" t="s">
        <v>125</v>
      </c>
      <c r="F41" s="2" t="s">
        <v>52</v>
      </c>
      <c r="G41" s="2">
        <v>28.31</v>
      </c>
      <c r="H41" s="2">
        <v>10.15</v>
      </c>
      <c r="I41" s="2">
        <v>11.13</v>
      </c>
      <c r="J41" s="2">
        <v>6.2</v>
      </c>
      <c r="K41" s="2">
        <v>30.19</v>
      </c>
      <c r="L41" s="2">
        <v>11.37</v>
      </c>
      <c r="M41" s="2">
        <v>3.335</v>
      </c>
      <c r="N41" s="2">
        <v>2.15</v>
      </c>
      <c r="O41" s="2">
        <v>25.76</v>
      </c>
      <c r="P41" s="2">
        <v>12.1</v>
      </c>
      <c r="Q41" s="2">
        <v>3.39</v>
      </c>
      <c r="R41" s="2">
        <v>3.4</v>
      </c>
      <c r="S41" s="2">
        <v>14</v>
      </c>
      <c r="T41" s="2">
        <v>10</v>
      </c>
      <c r="U41" s="2">
        <v>0.2</v>
      </c>
      <c r="V41" s="2">
        <v>0.8</v>
      </c>
      <c r="W41" s="2">
        <v>0</v>
      </c>
      <c r="X41" s="2">
        <v>0</v>
      </c>
      <c r="Y41" s="4">
        <f t="shared" si="16"/>
        <v>38.46</v>
      </c>
      <c r="Z41" s="4">
        <f t="shared" si="0"/>
        <v>17.330000000000002</v>
      </c>
      <c r="AA41" s="4">
        <f t="shared" si="1"/>
        <v>41.56</v>
      </c>
      <c r="AB41" s="4">
        <f t="shared" si="2"/>
        <v>5.4849999999999994</v>
      </c>
      <c r="AC41" s="4">
        <f t="shared" si="3"/>
        <v>37.86</v>
      </c>
      <c r="AD41" s="4">
        <f t="shared" si="4"/>
        <v>6.79</v>
      </c>
      <c r="AE41" s="4">
        <f t="shared" si="5"/>
        <v>24</v>
      </c>
      <c r="AF41" s="4">
        <f t="shared" si="6"/>
        <v>1</v>
      </c>
      <c r="AG41" s="4">
        <f t="shared" si="7"/>
        <v>0</v>
      </c>
      <c r="AH41" s="4">
        <f t="shared" si="8"/>
        <v>141.88</v>
      </c>
      <c r="AI41" s="4">
        <f t="shared" si="9"/>
        <v>30.605</v>
      </c>
      <c r="AJ41" s="2">
        <v>122</v>
      </c>
      <c r="AK41" s="2">
        <v>46</v>
      </c>
      <c r="AL41" s="2"/>
      <c r="AM41" s="4">
        <f t="shared" si="10"/>
        <v>168</v>
      </c>
      <c r="AN41" s="4">
        <f t="shared" si="11"/>
        <v>21.571045954327602</v>
      </c>
      <c r="AO41" s="4">
        <f t="shared" si="12"/>
        <v>45.05980239209569</v>
      </c>
      <c r="AP41" s="4">
        <f t="shared" si="13"/>
        <v>13.197786333012509</v>
      </c>
      <c r="AQ41" s="4">
        <f t="shared" si="14"/>
        <v>17.934495509772848</v>
      </c>
      <c r="AR41" s="4">
        <f t="shared" si="15"/>
        <v>4.1666666666666661</v>
      </c>
      <c r="AS41" s="2"/>
    </row>
    <row r="42" spans="1:45" ht="15" x14ac:dyDescent="0.25">
      <c r="A42" s="3">
        <v>44221</v>
      </c>
      <c r="B42" s="2" t="s">
        <v>93</v>
      </c>
      <c r="C42" s="2" t="s">
        <v>90</v>
      </c>
      <c r="D42" s="2" t="s">
        <v>140</v>
      </c>
      <c r="E42" s="2" t="s">
        <v>46</v>
      </c>
      <c r="F42" s="2" t="s">
        <v>52</v>
      </c>
      <c r="G42" s="2">
        <v>29.31</v>
      </c>
      <c r="H42" s="2">
        <v>9.0500000000000007</v>
      </c>
      <c r="I42" s="2">
        <v>10.045</v>
      </c>
      <c r="J42" s="2">
        <v>4.6500000000000004</v>
      </c>
      <c r="K42" s="2">
        <v>30.76</v>
      </c>
      <c r="L42" s="2">
        <v>9.34</v>
      </c>
      <c r="M42" s="2">
        <v>8.375</v>
      </c>
      <c r="N42" s="2">
        <v>5.35</v>
      </c>
      <c r="O42" s="2">
        <v>25.85</v>
      </c>
      <c r="P42" s="2">
        <v>9.65</v>
      </c>
      <c r="Q42" s="2">
        <v>0</v>
      </c>
      <c r="R42" s="2">
        <v>0.25</v>
      </c>
      <c r="S42" s="2">
        <v>20</v>
      </c>
      <c r="T42" s="2">
        <v>9</v>
      </c>
      <c r="U42" s="2">
        <v>0.30499999999999999</v>
      </c>
      <c r="V42" s="2">
        <v>0.2</v>
      </c>
      <c r="W42" s="2">
        <v>0</v>
      </c>
      <c r="X42" s="2">
        <v>0</v>
      </c>
      <c r="Y42" s="4">
        <f t="shared" si="16"/>
        <v>38.36</v>
      </c>
      <c r="Z42" s="4">
        <f t="shared" si="0"/>
        <v>14.695</v>
      </c>
      <c r="AA42" s="4">
        <f t="shared" si="1"/>
        <v>40.1</v>
      </c>
      <c r="AB42" s="4">
        <f t="shared" si="2"/>
        <v>13.725</v>
      </c>
      <c r="AC42" s="4">
        <f t="shared" si="3"/>
        <v>35.5</v>
      </c>
      <c r="AD42" s="4">
        <f t="shared" si="4"/>
        <v>0.25</v>
      </c>
      <c r="AE42" s="4">
        <f t="shared" si="5"/>
        <v>29</v>
      </c>
      <c r="AF42" s="4">
        <f t="shared" si="6"/>
        <v>0.505</v>
      </c>
      <c r="AG42" s="4">
        <f t="shared" si="7"/>
        <v>0</v>
      </c>
      <c r="AH42" s="4">
        <f t="shared" si="8"/>
        <v>142.96</v>
      </c>
      <c r="AI42" s="4">
        <f t="shared" si="9"/>
        <v>29.175000000000001</v>
      </c>
      <c r="AJ42" s="2">
        <v>98</v>
      </c>
      <c r="AK42" s="2">
        <v>59</v>
      </c>
      <c r="AL42" s="2"/>
      <c r="AM42" s="4">
        <f t="shared" si="10"/>
        <v>157</v>
      </c>
      <c r="AN42" s="4">
        <f t="shared" si="11"/>
        <v>20.407806379406825</v>
      </c>
      <c r="AO42" s="4">
        <f t="shared" si="12"/>
        <v>38.308133472367054</v>
      </c>
      <c r="AP42" s="4">
        <f t="shared" si="13"/>
        <v>34.226932668329177</v>
      </c>
      <c r="AQ42" s="4">
        <f t="shared" si="14"/>
        <v>0.70422535211267612</v>
      </c>
      <c r="AR42" s="4">
        <f t="shared" si="15"/>
        <v>1.7413793103448274</v>
      </c>
      <c r="AS42" s="2"/>
    </row>
    <row r="43" spans="1:45" ht="15" x14ac:dyDescent="0.25">
      <c r="A43" s="3">
        <v>44222</v>
      </c>
      <c r="B43" s="2" t="s">
        <v>141</v>
      </c>
      <c r="C43" s="2" t="s">
        <v>142</v>
      </c>
      <c r="D43" s="2" t="s">
        <v>135</v>
      </c>
      <c r="E43" s="2" t="s">
        <v>143</v>
      </c>
      <c r="F43" s="2" t="s">
        <v>52</v>
      </c>
      <c r="G43" s="2">
        <v>25.7</v>
      </c>
      <c r="H43" s="2">
        <v>9.52</v>
      </c>
      <c r="I43" s="2">
        <v>2</v>
      </c>
      <c r="J43" s="2">
        <v>4.8</v>
      </c>
      <c r="K43" s="2">
        <v>28.86</v>
      </c>
      <c r="L43" s="2">
        <v>12.05</v>
      </c>
      <c r="M43" s="2">
        <v>2.1800000000000002</v>
      </c>
      <c r="N43" s="2">
        <v>1.75</v>
      </c>
      <c r="O43" s="2">
        <v>30.59</v>
      </c>
      <c r="P43" s="2">
        <v>14.71</v>
      </c>
      <c r="Q43" s="2">
        <v>7.39</v>
      </c>
      <c r="R43" s="2">
        <v>3.25</v>
      </c>
      <c r="S43" s="2">
        <v>18.600000000000001</v>
      </c>
      <c r="T43" s="2">
        <v>8.8000000000000007</v>
      </c>
      <c r="U43" s="2">
        <v>2.11</v>
      </c>
      <c r="V43" s="2">
        <v>1.3</v>
      </c>
      <c r="W43" s="2">
        <v>0</v>
      </c>
      <c r="X43" s="2">
        <v>0</v>
      </c>
      <c r="Y43" s="4">
        <f t="shared" si="16"/>
        <v>35.22</v>
      </c>
      <c r="Z43" s="4">
        <f t="shared" si="0"/>
        <v>6.8</v>
      </c>
      <c r="AA43" s="4">
        <f t="shared" si="1"/>
        <v>40.909999999999997</v>
      </c>
      <c r="AB43" s="4">
        <f t="shared" si="2"/>
        <v>3.93</v>
      </c>
      <c r="AC43" s="4">
        <f t="shared" si="3"/>
        <v>45.3</v>
      </c>
      <c r="AD43" s="4">
        <f t="shared" si="4"/>
        <v>10.64</v>
      </c>
      <c r="AE43" s="4">
        <f t="shared" si="5"/>
        <v>27.400000000000002</v>
      </c>
      <c r="AF43" s="4">
        <f t="shared" si="6"/>
        <v>3.41</v>
      </c>
      <c r="AG43" s="4">
        <f t="shared" si="7"/>
        <v>0</v>
      </c>
      <c r="AH43" s="4">
        <f t="shared" si="8"/>
        <v>148.82999999999998</v>
      </c>
      <c r="AI43" s="4">
        <f t="shared" si="9"/>
        <v>24.78</v>
      </c>
      <c r="AJ43" s="2">
        <v>135</v>
      </c>
      <c r="AK43" s="2">
        <v>64</v>
      </c>
      <c r="AL43" s="2"/>
      <c r="AM43" s="4">
        <f t="shared" si="10"/>
        <v>199</v>
      </c>
      <c r="AN43" s="4">
        <f t="shared" si="11"/>
        <v>16.649868978028625</v>
      </c>
      <c r="AO43" s="4">
        <f t="shared" si="12"/>
        <v>19.307211811470758</v>
      </c>
      <c r="AP43" s="4">
        <f t="shared" si="13"/>
        <v>9.6064531899291143</v>
      </c>
      <c r="AQ43" s="4">
        <f t="shared" si="14"/>
        <v>23.487858719646802</v>
      </c>
      <c r="AR43" s="4">
        <f t="shared" si="15"/>
        <v>12.445255474452555</v>
      </c>
      <c r="AS43" s="2"/>
    </row>
    <row r="44" spans="1:45" ht="15" x14ac:dyDescent="0.25">
      <c r="A44" s="3">
        <v>44223</v>
      </c>
      <c r="B44" s="2" t="s">
        <v>85</v>
      </c>
      <c r="C44" s="2" t="s">
        <v>49</v>
      </c>
      <c r="D44" s="2" t="s">
        <v>50</v>
      </c>
      <c r="E44" s="2" t="s">
        <v>76</v>
      </c>
      <c r="F44" s="2" t="s">
        <v>52</v>
      </c>
      <c r="G44" s="2">
        <v>23.46</v>
      </c>
      <c r="H44" s="2">
        <v>9.6999999999999993</v>
      </c>
      <c r="I44" s="2">
        <v>5.9649999999999999</v>
      </c>
      <c r="J44" s="2">
        <v>4.9000000000000004</v>
      </c>
      <c r="K44" s="2">
        <v>27.1</v>
      </c>
      <c r="L44" s="2">
        <v>13.61</v>
      </c>
      <c r="M44" s="2">
        <v>4.47</v>
      </c>
      <c r="N44" s="2">
        <v>3.15</v>
      </c>
      <c r="O44" s="2">
        <v>33.950000000000003</v>
      </c>
      <c r="P44" s="2">
        <v>9.9499999999999993</v>
      </c>
      <c r="Q44" s="2">
        <v>3.4849999999999999</v>
      </c>
      <c r="R44" s="2">
        <v>3.7</v>
      </c>
      <c r="S44" s="2">
        <v>18</v>
      </c>
      <c r="T44" s="2">
        <v>10</v>
      </c>
      <c r="U44" s="2">
        <v>0.82499999999999996</v>
      </c>
      <c r="V44" s="2">
        <v>0</v>
      </c>
      <c r="W44" s="2">
        <v>0</v>
      </c>
      <c r="X44" s="2">
        <v>0</v>
      </c>
      <c r="Y44" s="4">
        <f t="shared" si="16"/>
        <v>33.159999999999997</v>
      </c>
      <c r="Z44" s="4">
        <f t="shared" si="0"/>
        <v>10.865</v>
      </c>
      <c r="AA44" s="4">
        <f t="shared" si="1"/>
        <v>40.71</v>
      </c>
      <c r="AB44" s="4">
        <f t="shared" si="2"/>
        <v>7.6199999999999992</v>
      </c>
      <c r="AC44" s="4">
        <f t="shared" si="3"/>
        <v>43.900000000000006</v>
      </c>
      <c r="AD44" s="4">
        <f t="shared" si="4"/>
        <v>7.1850000000000005</v>
      </c>
      <c r="AE44" s="4">
        <f t="shared" si="5"/>
        <v>28</v>
      </c>
      <c r="AF44" s="4">
        <f t="shared" si="6"/>
        <v>0.82499999999999996</v>
      </c>
      <c r="AG44" s="4">
        <f t="shared" si="7"/>
        <v>0</v>
      </c>
      <c r="AH44" s="4">
        <f t="shared" si="8"/>
        <v>145.77000000000001</v>
      </c>
      <c r="AI44" s="4">
        <f t="shared" si="9"/>
        <v>26.495000000000001</v>
      </c>
      <c r="AJ44" s="2">
        <v>113</v>
      </c>
      <c r="AK44" s="2">
        <v>53</v>
      </c>
      <c r="AL44" s="2"/>
      <c r="AM44" s="4">
        <f t="shared" si="10"/>
        <v>166</v>
      </c>
      <c r="AN44" s="4">
        <f t="shared" si="11"/>
        <v>18.175893530904847</v>
      </c>
      <c r="AO44" s="4">
        <f t="shared" si="12"/>
        <v>32.765379975874552</v>
      </c>
      <c r="AP44" s="4">
        <f t="shared" si="13"/>
        <v>18.717759764185701</v>
      </c>
      <c r="AQ44" s="4">
        <f t="shared" si="14"/>
        <v>16.366742596810933</v>
      </c>
      <c r="AR44" s="4">
        <f t="shared" si="15"/>
        <v>2.9464285714285712</v>
      </c>
      <c r="AS44" s="2"/>
    </row>
    <row r="45" spans="1:45" ht="15" x14ac:dyDescent="0.25">
      <c r="A45" s="3">
        <v>44224</v>
      </c>
      <c r="B45" s="2" t="s">
        <v>144</v>
      </c>
      <c r="C45" s="2" t="s">
        <v>145</v>
      </c>
      <c r="D45" s="2" t="s">
        <v>146</v>
      </c>
      <c r="E45" s="2" t="s">
        <v>104</v>
      </c>
      <c r="F45" s="2" t="s">
        <v>52</v>
      </c>
      <c r="G45" s="2">
        <v>26.72</v>
      </c>
      <c r="H45" s="2">
        <v>21.31</v>
      </c>
      <c r="I45" s="2">
        <v>4.22</v>
      </c>
      <c r="J45" s="2">
        <v>3.85</v>
      </c>
      <c r="K45" s="2">
        <v>40.5</v>
      </c>
      <c r="L45" s="2">
        <v>25.5</v>
      </c>
      <c r="M45" s="2">
        <v>1.97</v>
      </c>
      <c r="N45" s="2">
        <v>3.1</v>
      </c>
      <c r="O45" s="2">
        <v>25.934999999999999</v>
      </c>
      <c r="P45" s="2">
        <v>8.6449999999999996</v>
      </c>
      <c r="Q45" s="2">
        <v>2.78</v>
      </c>
      <c r="R45" s="2">
        <v>0</v>
      </c>
      <c r="S45" s="2">
        <v>12.78</v>
      </c>
      <c r="T45" s="2">
        <v>5.89</v>
      </c>
      <c r="U45" s="2">
        <v>2.9350000000000001</v>
      </c>
      <c r="V45" s="2">
        <v>1.9</v>
      </c>
      <c r="W45" s="2">
        <v>0</v>
      </c>
      <c r="X45" s="2">
        <v>0</v>
      </c>
      <c r="Y45" s="4">
        <f t="shared" si="16"/>
        <v>48.03</v>
      </c>
      <c r="Z45" s="4">
        <f t="shared" si="0"/>
        <v>8.07</v>
      </c>
      <c r="AA45" s="4">
        <f t="shared" si="1"/>
        <v>66</v>
      </c>
      <c r="AB45" s="4">
        <f t="shared" si="2"/>
        <v>5.07</v>
      </c>
      <c r="AC45" s="4">
        <f t="shared" si="3"/>
        <v>34.58</v>
      </c>
      <c r="AD45" s="4">
        <f t="shared" si="4"/>
        <v>2.78</v>
      </c>
      <c r="AE45" s="4">
        <f t="shared" si="5"/>
        <v>18.669999999999998</v>
      </c>
      <c r="AF45" s="4">
        <f t="shared" si="6"/>
        <v>4.835</v>
      </c>
      <c r="AG45" s="4">
        <f t="shared" si="7"/>
        <v>0</v>
      </c>
      <c r="AH45" s="4">
        <f t="shared" si="8"/>
        <v>167.28</v>
      </c>
      <c r="AI45" s="4">
        <f t="shared" si="9"/>
        <v>20.754999999999999</v>
      </c>
      <c r="AJ45" s="2">
        <v>153</v>
      </c>
      <c r="AK45" s="2">
        <v>71</v>
      </c>
      <c r="AL45" s="2"/>
      <c r="AM45" s="4">
        <f t="shared" si="10"/>
        <v>224</v>
      </c>
      <c r="AN45" s="4">
        <f t="shared" si="11"/>
        <v>12.407340985174557</v>
      </c>
      <c r="AO45" s="4">
        <f t="shared" si="12"/>
        <v>16.801998750780761</v>
      </c>
      <c r="AP45" s="4">
        <f t="shared" si="13"/>
        <v>7.6818181818181825</v>
      </c>
      <c r="AQ45" s="4">
        <f t="shared" si="14"/>
        <v>8.0393290919606706</v>
      </c>
      <c r="AR45" s="4">
        <f t="shared" si="15"/>
        <v>25.897161221210503</v>
      </c>
      <c r="AS45" s="2"/>
    </row>
    <row r="46" spans="1:45" ht="15" x14ac:dyDescent="0.25">
      <c r="A46" s="3">
        <v>44225</v>
      </c>
      <c r="B46" s="2" t="s">
        <v>64</v>
      </c>
      <c r="C46" s="2" t="s">
        <v>114</v>
      </c>
      <c r="D46" s="2" t="s">
        <v>147</v>
      </c>
      <c r="E46" s="2" t="s">
        <v>46</v>
      </c>
      <c r="F46" s="2" t="s">
        <v>52</v>
      </c>
      <c r="G46" s="2">
        <v>26.67</v>
      </c>
      <c r="H46" s="2">
        <v>9.6300000000000008</v>
      </c>
      <c r="I46" s="2">
        <v>4.8499999999999996</v>
      </c>
      <c r="J46" s="2">
        <v>0.63500000000000001</v>
      </c>
      <c r="K46" s="2">
        <v>33.58</v>
      </c>
      <c r="L46" s="2">
        <v>13.29</v>
      </c>
      <c r="M46" s="2">
        <v>1.38</v>
      </c>
      <c r="N46" s="2">
        <v>0.49</v>
      </c>
      <c r="O46" s="2">
        <v>29.6</v>
      </c>
      <c r="P46" s="2">
        <v>12.3</v>
      </c>
      <c r="Q46" s="2">
        <v>2.5499999999999998</v>
      </c>
      <c r="R46" s="2">
        <v>0.15</v>
      </c>
      <c r="S46" s="2">
        <v>20</v>
      </c>
      <c r="T46" s="2">
        <v>10</v>
      </c>
      <c r="U46" s="2">
        <v>0.5</v>
      </c>
      <c r="V46" s="2">
        <v>0.2</v>
      </c>
      <c r="W46" s="2">
        <v>0</v>
      </c>
      <c r="X46" s="2">
        <v>0</v>
      </c>
      <c r="Y46" s="4">
        <f t="shared" si="16"/>
        <v>36.300000000000004</v>
      </c>
      <c r="Z46" s="4">
        <f t="shared" si="0"/>
        <v>5.4849999999999994</v>
      </c>
      <c r="AA46" s="4">
        <f t="shared" si="1"/>
        <v>46.87</v>
      </c>
      <c r="AB46" s="4">
        <f t="shared" si="2"/>
        <v>1.8699999999999999</v>
      </c>
      <c r="AC46" s="4">
        <f t="shared" si="3"/>
        <v>41.900000000000006</v>
      </c>
      <c r="AD46" s="4">
        <f t="shared" si="4"/>
        <v>2.6999999999999997</v>
      </c>
      <c r="AE46" s="4">
        <f t="shared" si="5"/>
        <v>30</v>
      </c>
      <c r="AF46" s="4">
        <f t="shared" si="6"/>
        <v>0.7</v>
      </c>
      <c r="AG46" s="4">
        <f t="shared" si="7"/>
        <v>0</v>
      </c>
      <c r="AH46" s="4">
        <f t="shared" si="8"/>
        <v>155.07</v>
      </c>
      <c r="AI46" s="4">
        <f t="shared" si="9"/>
        <v>10.754999999999999</v>
      </c>
      <c r="AJ46" s="2">
        <v>145</v>
      </c>
      <c r="AK46" s="2">
        <v>35</v>
      </c>
      <c r="AL46" s="2"/>
      <c r="AM46" s="4">
        <f t="shared" si="10"/>
        <v>180</v>
      </c>
      <c r="AN46" s="4">
        <f t="shared" si="11"/>
        <v>6.9355774811375506</v>
      </c>
      <c r="AO46" s="4">
        <f t="shared" si="12"/>
        <v>15.110192837465561</v>
      </c>
      <c r="AP46" s="4">
        <f t="shared" si="13"/>
        <v>3.9897589076168125</v>
      </c>
      <c r="AQ46" s="4">
        <f t="shared" si="14"/>
        <v>6.4439140811455839</v>
      </c>
      <c r="AR46" s="4">
        <f t="shared" si="15"/>
        <v>2.333333333333333</v>
      </c>
      <c r="AS46" s="2"/>
    </row>
    <row r="47" spans="1:45" ht="15" x14ac:dyDescent="0.25">
      <c r="A47" s="3">
        <v>44226</v>
      </c>
      <c r="B47" s="2" t="s">
        <v>85</v>
      </c>
      <c r="C47" s="2" t="s">
        <v>131</v>
      </c>
      <c r="D47" s="2" t="s">
        <v>106</v>
      </c>
      <c r="E47" s="2" t="s">
        <v>148</v>
      </c>
      <c r="F47" s="2" t="s">
        <v>52</v>
      </c>
      <c r="G47" s="2">
        <v>21.34</v>
      </c>
      <c r="H47" s="2">
        <v>9.5299999999999994</v>
      </c>
      <c r="I47" s="2">
        <v>2.56</v>
      </c>
      <c r="J47" s="2">
        <v>6.35</v>
      </c>
      <c r="K47" s="2">
        <v>31.95</v>
      </c>
      <c r="L47" s="2">
        <v>11.21</v>
      </c>
      <c r="M47" s="2">
        <v>3.06</v>
      </c>
      <c r="N47" s="2">
        <v>2.0499999999999998</v>
      </c>
      <c r="O47" s="2">
        <v>27.33</v>
      </c>
      <c r="P47" s="2">
        <v>13.67</v>
      </c>
      <c r="Q47" s="2">
        <v>3.34</v>
      </c>
      <c r="R47" s="2">
        <v>2.0499999999999998</v>
      </c>
      <c r="S47" s="2">
        <v>40</v>
      </c>
      <c r="T47" s="2">
        <v>25</v>
      </c>
      <c r="U47" s="2">
        <v>0</v>
      </c>
      <c r="V47" s="2">
        <v>0</v>
      </c>
      <c r="W47" s="2">
        <v>0</v>
      </c>
      <c r="X47" s="2">
        <v>0</v>
      </c>
      <c r="Y47" s="4">
        <f t="shared" si="16"/>
        <v>30.869999999999997</v>
      </c>
      <c r="Z47" s="4">
        <f t="shared" si="0"/>
        <v>8.91</v>
      </c>
      <c r="AA47" s="4">
        <f t="shared" si="1"/>
        <v>43.16</v>
      </c>
      <c r="AB47" s="4">
        <f t="shared" si="2"/>
        <v>5.1099999999999994</v>
      </c>
      <c r="AC47" s="4">
        <f t="shared" si="3"/>
        <v>41</v>
      </c>
      <c r="AD47" s="4">
        <f t="shared" si="4"/>
        <v>5.39</v>
      </c>
      <c r="AE47" s="4">
        <f t="shared" si="5"/>
        <v>65</v>
      </c>
      <c r="AF47" s="4">
        <f t="shared" si="6"/>
        <v>0</v>
      </c>
      <c r="AG47" s="4">
        <f t="shared" si="7"/>
        <v>0</v>
      </c>
      <c r="AH47" s="4">
        <f t="shared" si="8"/>
        <v>180.03</v>
      </c>
      <c r="AI47" s="4">
        <f t="shared" si="9"/>
        <v>19.41</v>
      </c>
      <c r="AJ47" s="2">
        <v>162</v>
      </c>
      <c r="AK47" s="2">
        <v>45</v>
      </c>
      <c r="AL47" s="2"/>
      <c r="AM47" s="4">
        <f t="shared" si="10"/>
        <v>207</v>
      </c>
      <c r="AN47" s="4">
        <f t="shared" si="11"/>
        <v>10.781536410598234</v>
      </c>
      <c r="AO47" s="4">
        <f t="shared" si="12"/>
        <v>28.862973760932949</v>
      </c>
      <c r="AP47" s="4">
        <f t="shared" si="13"/>
        <v>11.839666357738647</v>
      </c>
      <c r="AQ47" s="4">
        <f t="shared" si="14"/>
        <v>13.146341463414634</v>
      </c>
      <c r="AR47" s="4">
        <f t="shared" si="15"/>
        <v>0</v>
      </c>
      <c r="AS47" s="2"/>
    </row>
    <row r="48" spans="1:45" ht="15" x14ac:dyDescent="0.25">
      <c r="A48" s="3">
        <v>44227</v>
      </c>
      <c r="B48" s="2" t="s">
        <v>149</v>
      </c>
      <c r="C48" s="2" t="s">
        <v>150</v>
      </c>
      <c r="D48" s="2" t="s">
        <v>151</v>
      </c>
      <c r="E48" s="2" t="s">
        <v>59</v>
      </c>
      <c r="F48" s="2" t="s">
        <v>52</v>
      </c>
      <c r="G48" s="2">
        <v>27.78</v>
      </c>
      <c r="H48" s="2">
        <v>11.32</v>
      </c>
      <c r="I48" s="2">
        <v>3.6</v>
      </c>
      <c r="J48" s="2">
        <v>3.65</v>
      </c>
      <c r="K48" s="2">
        <v>28.47</v>
      </c>
      <c r="L48" s="2">
        <v>10.58</v>
      </c>
      <c r="M48" s="2">
        <v>3.5</v>
      </c>
      <c r="N48" s="2">
        <v>1.7</v>
      </c>
      <c r="O48" s="2">
        <v>22.24</v>
      </c>
      <c r="P48" s="2">
        <v>9.66</v>
      </c>
      <c r="Q48" s="2">
        <v>5</v>
      </c>
      <c r="R48" s="2">
        <v>2.7</v>
      </c>
      <c r="S48" s="2">
        <v>19.2</v>
      </c>
      <c r="T48" s="2">
        <v>8.31</v>
      </c>
      <c r="U48" s="2">
        <v>0.5</v>
      </c>
      <c r="V48" s="2">
        <v>0.6</v>
      </c>
      <c r="W48" s="2">
        <v>0</v>
      </c>
      <c r="X48" s="2">
        <v>0</v>
      </c>
      <c r="Y48" s="4">
        <f t="shared" si="16"/>
        <v>39.1</v>
      </c>
      <c r="Z48" s="4">
        <f t="shared" si="0"/>
        <v>7.25</v>
      </c>
      <c r="AA48" s="4">
        <f t="shared" si="1"/>
        <v>39.049999999999997</v>
      </c>
      <c r="AB48" s="4">
        <f t="shared" si="2"/>
        <v>5.2</v>
      </c>
      <c r="AC48" s="4">
        <f t="shared" si="3"/>
        <v>31.9</v>
      </c>
      <c r="AD48" s="4">
        <f t="shared" si="4"/>
        <v>7.7</v>
      </c>
      <c r="AE48" s="4">
        <f t="shared" si="5"/>
        <v>27.509999999999998</v>
      </c>
      <c r="AF48" s="4">
        <f t="shared" si="6"/>
        <v>1.1000000000000001</v>
      </c>
      <c r="AG48" s="4">
        <f t="shared" si="7"/>
        <v>0</v>
      </c>
      <c r="AH48" s="4">
        <f t="shared" si="8"/>
        <v>137.56</v>
      </c>
      <c r="AI48" s="4">
        <f t="shared" si="9"/>
        <v>21.25</v>
      </c>
      <c r="AJ48" s="2">
        <v>135</v>
      </c>
      <c r="AK48" s="2">
        <v>45</v>
      </c>
      <c r="AL48" s="2"/>
      <c r="AM48" s="4">
        <f t="shared" si="10"/>
        <v>180</v>
      </c>
      <c r="AN48" s="4">
        <f t="shared" si="11"/>
        <v>15.447804594358825</v>
      </c>
      <c r="AO48" s="4">
        <f t="shared" si="12"/>
        <v>18.542199488491047</v>
      </c>
      <c r="AP48" s="4">
        <f t="shared" si="13"/>
        <v>13.316261203585148</v>
      </c>
      <c r="AQ48" s="4">
        <f t="shared" si="14"/>
        <v>24.137931034482758</v>
      </c>
      <c r="AR48" s="4">
        <f t="shared" si="15"/>
        <v>3.9985459832788082</v>
      </c>
      <c r="AS48" s="2"/>
    </row>
    <row r="49" spans="1:45" ht="15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4"/>
      <c r="Z49" s="4"/>
      <c r="AA49" s="4"/>
      <c r="AB49" s="4">
        <f t="shared" si="2"/>
        <v>0</v>
      </c>
      <c r="AC49" s="4">
        <f t="shared" si="3"/>
        <v>0</v>
      </c>
      <c r="AD49" s="4">
        <f t="shared" si="4"/>
        <v>0</v>
      </c>
      <c r="AE49" s="4">
        <f t="shared" si="5"/>
        <v>0</v>
      </c>
      <c r="AF49" s="4">
        <f t="shared" si="6"/>
        <v>0</v>
      </c>
      <c r="AG49" s="4">
        <f t="shared" si="7"/>
        <v>0</v>
      </c>
      <c r="AH49" s="4">
        <f t="shared" si="8"/>
        <v>0</v>
      </c>
      <c r="AI49" s="4">
        <f t="shared" si="9"/>
        <v>0</v>
      </c>
      <c r="AJ49" s="2"/>
      <c r="AK49" s="2"/>
      <c r="AL49" s="2"/>
      <c r="AM49" s="4">
        <f t="shared" si="10"/>
        <v>0</v>
      </c>
      <c r="AN49" s="4" t="e">
        <f t="shared" si="11"/>
        <v>#DIV/0!</v>
      </c>
      <c r="AO49" s="4" t="e">
        <f t="shared" si="12"/>
        <v>#DIV/0!</v>
      </c>
      <c r="AP49" s="4" t="e">
        <f t="shared" si="13"/>
        <v>#DIV/0!</v>
      </c>
      <c r="AQ49" s="4" t="e">
        <f t="shared" si="14"/>
        <v>#DIV/0!</v>
      </c>
      <c r="AR49" s="4" t="e">
        <f t="shared" si="15"/>
        <v>#DIV/0!</v>
      </c>
      <c r="AS49" s="2"/>
    </row>
    <row r="50" spans="1:45" ht="15" x14ac:dyDescent="0.25">
      <c r="A50" s="7" t="s">
        <v>152</v>
      </c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9">
        <f t="shared" ref="Y50:Y95" si="17">G50+H50</f>
        <v>0</v>
      </c>
      <c r="Z50" s="9">
        <f t="shared" ref="Z50:Z97" si="18">I50+J50</f>
        <v>0</v>
      </c>
      <c r="AA50" s="9">
        <f t="shared" ref="AA50:AA97" si="19">K50+L50</f>
        <v>0</v>
      </c>
      <c r="AB50" s="9">
        <f t="shared" si="2"/>
        <v>0</v>
      </c>
      <c r="AC50" s="9">
        <f t="shared" si="3"/>
        <v>0</v>
      </c>
      <c r="AD50" s="9">
        <f t="shared" si="4"/>
        <v>0</v>
      </c>
      <c r="AE50" s="9">
        <f t="shared" si="5"/>
        <v>0</v>
      </c>
      <c r="AF50" s="9">
        <f t="shared" si="6"/>
        <v>0</v>
      </c>
      <c r="AG50" s="9">
        <f t="shared" si="7"/>
        <v>0</v>
      </c>
      <c r="AH50" s="9">
        <f t="shared" si="8"/>
        <v>0</v>
      </c>
      <c r="AI50" s="9">
        <f t="shared" si="9"/>
        <v>0</v>
      </c>
      <c r="AJ50" s="8"/>
      <c r="AK50" s="8"/>
      <c r="AL50" s="8"/>
      <c r="AM50" s="9">
        <f t="shared" si="10"/>
        <v>0</v>
      </c>
      <c r="AN50" s="9" t="e">
        <f t="shared" si="11"/>
        <v>#DIV/0!</v>
      </c>
      <c r="AO50" s="9" t="e">
        <f t="shared" si="12"/>
        <v>#DIV/0!</v>
      </c>
      <c r="AP50" s="9" t="e">
        <f t="shared" si="13"/>
        <v>#DIV/0!</v>
      </c>
      <c r="AQ50" s="9" t="e">
        <f t="shared" si="14"/>
        <v>#DIV/0!</v>
      </c>
      <c r="AR50" s="9" t="e">
        <f t="shared" si="15"/>
        <v>#DIV/0!</v>
      </c>
      <c r="AS50" s="2"/>
    </row>
    <row r="51" spans="1:45" ht="15" x14ac:dyDescent="0.25">
      <c r="A51" s="10">
        <v>44280</v>
      </c>
      <c r="B51" s="2" t="s">
        <v>153</v>
      </c>
      <c r="C51" s="2" t="s">
        <v>154</v>
      </c>
      <c r="D51" s="2" t="s">
        <v>69</v>
      </c>
      <c r="E51" s="2" t="s">
        <v>63</v>
      </c>
      <c r="F51" s="2" t="s">
        <v>52</v>
      </c>
      <c r="G51" s="2">
        <v>21.56</v>
      </c>
      <c r="H51" s="2">
        <v>22.52</v>
      </c>
      <c r="I51" s="2">
        <v>6.41</v>
      </c>
      <c r="J51" s="2">
        <v>6.55</v>
      </c>
      <c r="K51" s="2">
        <v>30.31</v>
      </c>
      <c r="L51" s="2">
        <v>21.98</v>
      </c>
      <c r="M51" s="2">
        <v>4.4649999999999999</v>
      </c>
      <c r="N51" s="2">
        <v>10.95</v>
      </c>
      <c r="O51" s="2">
        <v>22.25</v>
      </c>
      <c r="P51" s="2">
        <v>18.37</v>
      </c>
      <c r="Q51" s="2">
        <v>1.5549999999999999</v>
      </c>
      <c r="R51" s="2">
        <v>8.6999999999999993</v>
      </c>
      <c r="S51" s="2">
        <v>12.35</v>
      </c>
      <c r="T51" s="2">
        <v>11.4</v>
      </c>
      <c r="U51" s="2">
        <v>0.23</v>
      </c>
      <c r="V51" s="2">
        <v>0.11</v>
      </c>
      <c r="W51" s="2">
        <v>0</v>
      </c>
      <c r="X51" s="2">
        <v>0</v>
      </c>
      <c r="Y51" s="4">
        <f t="shared" si="17"/>
        <v>44.08</v>
      </c>
      <c r="Z51" s="4">
        <f t="shared" si="18"/>
        <v>12.96</v>
      </c>
      <c r="AA51" s="4">
        <f t="shared" si="19"/>
        <v>52.29</v>
      </c>
      <c r="AB51" s="4">
        <f t="shared" si="2"/>
        <v>15.414999999999999</v>
      </c>
      <c r="AC51" s="4">
        <f t="shared" si="3"/>
        <v>40.620000000000005</v>
      </c>
      <c r="AD51" s="4">
        <f t="shared" si="4"/>
        <v>10.254999999999999</v>
      </c>
      <c r="AE51" s="4">
        <f t="shared" si="5"/>
        <v>23.75</v>
      </c>
      <c r="AF51" s="4">
        <f t="shared" si="6"/>
        <v>0.34</v>
      </c>
      <c r="AG51" s="4">
        <f t="shared" si="7"/>
        <v>0</v>
      </c>
      <c r="AH51" s="4">
        <f t="shared" si="8"/>
        <v>160.74</v>
      </c>
      <c r="AI51" s="4">
        <f t="shared" si="9"/>
        <v>38.97</v>
      </c>
      <c r="AJ51" s="2">
        <v>125</v>
      </c>
      <c r="AK51" s="2">
        <v>60</v>
      </c>
      <c r="AL51" s="2"/>
      <c r="AM51" s="4">
        <f t="shared" si="10"/>
        <v>185</v>
      </c>
      <c r="AN51" s="4">
        <f t="shared" si="11"/>
        <v>24.244120940649495</v>
      </c>
      <c r="AO51" s="4">
        <f t="shared" si="12"/>
        <v>29.401088929219604</v>
      </c>
      <c r="AP51" s="4">
        <f t="shared" si="13"/>
        <v>29.479824058137311</v>
      </c>
      <c r="AQ51" s="4">
        <f t="shared" si="14"/>
        <v>25.246184145741008</v>
      </c>
      <c r="AR51" s="4">
        <f t="shared" si="15"/>
        <v>1.4315789473684213</v>
      </c>
      <c r="AS51" s="2"/>
    </row>
    <row r="52" spans="1:45" ht="15" x14ac:dyDescent="0.25">
      <c r="A52" s="10">
        <v>44281</v>
      </c>
      <c r="B52" s="11" t="s">
        <v>74</v>
      </c>
      <c r="C52" s="11" t="s">
        <v>155</v>
      </c>
      <c r="D52" s="11" t="s">
        <v>50</v>
      </c>
      <c r="E52" s="11" t="s">
        <v>66</v>
      </c>
      <c r="F52" s="11" t="s">
        <v>52</v>
      </c>
      <c r="G52" s="11">
        <v>26.04</v>
      </c>
      <c r="H52" s="11">
        <v>15.83</v>
      </c>
      <c r="I52" s="11">
        <v>9.31</v>
      </c>
      <c r="J52" s="11">
        <v>3.9</v>
      </c>
      <c r="K52" s="11">
        <v>19.170000000000002</v>
      </c>
      <c r="L52" s="11">
        <v>16.8</v>
      </c>
      <c r="M52" s="11">
        <v>2.605</v>
      </c>
      <c r="N52" s="11">
        <v>2.2999999999999998</v>
      </c>
      <c r="O52" s="11">
        <v>21.42</v>
      </c>
      <c r="P52" s="11">
        <v>14.17</v>
      </c>
      <c r="Q52" s="11">
        <v>6.3449999999999998</v>
      </c>
      <c r="R52" s="11">
        <v>3.7</v>
      </c>
      <c r="S52" s="11">
        <v>15.744999999999999</v>
      </c>
      <c r="T52" s="11">
        <v>18.75</v>
      </c>
      <c r="U52" s="11">
        <v>0</v>
      </c>
      <c r="V52" s="11">
        <v>7.95</v>
      </c>
      <c r="W52" s="11">
        <v>0</v>
      </c>
      <c r="X52" s="11">
        <v>0</v>
      </c>
      <c r="Y52" s="4">
        <f t="shared" si="17"/>
        <v>41.87</v>
      </c>
      <c r="Z52" s="4">
        <f t="shared" si="18"/>
        <v>13.21</v>
      </c>
      <c r="AA52" s="4">
        <f t="shared" si="19"/>
        <v>35.97</v>
      </c>
      <c r="AB52" s="4">
        <f t="shared" si="2"/>
        <v>4.9049999999999994</v>
      </c>
      <c r="AC52" s="4">
        <f t="shared" si="3"/>
        <v>35.590000000000003</v>
      </c>
      <c r="AD52" s="4">
        <f t="shared" si="4"/>
        <v>10.045</v>
      </c>
      <c r="AE52" s="4">
        <f t="shared" si="5"/>
        <v>34.494999999999997</v>
      </c>
      <c r="AF52" s="4">
        <f t="shared" si="6"/>
        <v>7.95</v>
      </c>
      <c r="AG52" s="4">
        <f t="shared" si="7"/>
        <v>0</v>
      </c>
      <c r="AH52" s="4">
        <f t="shared" si="8"/>
        <v>147.92500000000001</v>
      </c>
      <c r="AI52" s="4">
        <f t="shared" si="9"/>
        <v>36.110000000000007</v>
      </c>
      <c r="AJ52" s="11">
        <v>121</v>
      </c>
      <c r="AK52" s="11">
        <v>68</v>
      </c>
      <c r="AL52" s="11"/>
      <c r="AM52" s="4">
        <f t="shared" si="10"/>
        <v>189</v>
      </c>
      <c r="AN52" s="4">
        <f t="shared" si="11"/>
        <v>24.411019097515634</v>
      </c>
      <c r="AO52" s="4">
        <f t="shared" si="12"/>
        <v>31.550035825173161</v>
      </c>
      <c r="AP52" s="4">
        <f t="shared" si="13"/>
        <v>13.636363636363635</v>
      </c>
      <c r="AQ52" s="4">
        <f t="shared" si="14"/>
        <v>28.224220286597358</v>
      </c>
      <c r="AR52" s="4">
        <f t="shared" si="15"/>
        <v>23.04681837947529</v>
      </c>
    </row>
    <row r="53" spans="1:45" ht="15" x14ac:dyDescent="0.25">
      <c r="A53" s="12">
        <v>44284</v>
      </c>
      <c r="B53" s="11" t="s">
        <v>74</v>
      </c>
      <c r="C53" s="11" t="s">
        <v>156</v>
      </c>
      <c r="D53" s="11" t="s">
        <v>106</v>
      </c>
      <c r="E53" s="11" t="s">
        <v>157</v>
      </c>
      <c r="G53" s="11">
        <v>29</v>
      </c>
      <c r="H53" s="11">
        <v>15.4</v>
      </c>
      <c r="I53" s="11">
        <v>3.2</v>
      </c>
      <c r="J53" s="11">
        <v>6.6</v>
      </c>
      <c r="K53" s="11">
        <v>29.9</v>
      </c>
      <c r="L53" s="11">
        <v>20.2</v>
      </c>
      <c r="M53" s="11">
        <v>4.9000000000000004</v>
      </c>
      <c r="N53" s="11">
        <v>6.3</v>
      </c>
      <c r="O53" s="11">
        <v>28.4</v>
      </c>
      <c r="P53" s="11">
        <v>16</v>
      </c>
      <c r="Q53" s="11">
        <v>9.6</v>
      </c>
      <c r="R53" s="11">
        <v>5.5</v>
      </c>
      <c r="S53" s="11">
        <v>22.1</v>
      </c>
      <c r="T53" s="11">
        <v>17</v>
      </c>
      <c r="U53" s="11">
        <v>9.3000000000000007</v>
      </c>
      <c r="V53" s="11">
        <v>0.7</v>
      </c>
      <c r="W53" s="11">
        <v>0</v>
      </c>
      <c r="X53" s="11">
        <v>0</v>
      </c>
      <c r="Y53" s="4">
        <f t="shared" si="17"/>
        <v>44.4</v>
      </c>
      <c r="Z53" s="4">
        <f t="shared" si="18"/>
        <v>9.8000000000000007</v>
      </c>
      <c r="AA53" s="4">
        <f t="shared" si="19"/>
        <v>50.099999999999994</v>
      </c>
      <c r="AB53" s="4">
        <f t="shared" si="2"/>
        <v>11.2</v>
      </c>
      <c r="AC53" s="4">
        <f t="shared" si="3"/>
        <v>44.4</v>
      </c>
      <c r="AD53" s="4">
        <f t="shared" si="4"/>
        <v>15.1</v>
      </c>
      <c r="AE53" s="4">
        <f t="shared" si="5"/>
        <v>39.1</v>
      </c>
      <c r="AF53" s="4">
        <f t="shared" si="6"/>
        <v>10</v>
      </c>
      <c r="AG53" s="4">
        <f t="shared" si="7"/>
        <v>0</v>
      </c>
      <c r="AH53" s="4">
        <f t="shared" si="8"/>
        <v>178</v>
      </c>
      <c r="AI53" s="4">
        <f t="shared" si="9"/>
        <v>46.1</v>
      </c>
      <c r="AJ53" s="11">
        <v>131</v>
      </c>
      <c r="AK53" s="11">
        <v>110</v>
      </c>
      <c r="AL53" s="11"/>
      <c r="AM53" s="4">
        <f t="shared" si="10"/>
        <v>241</v>
      </c>
      <c r="AN53" s="4">
        <f t="shared" si="11"/>
        <v>25.898876404494381</v>
      </c>
      <c r="AO53" s="4">
        <f t="shared" si="12"/>
        <v>22.072072072072075</v>
      </c>
      <c r="AP53" s="4">
        <f t="shared" si="13"/>
        <v>22.355289421157686</v>
      </c>
      <c r="AQ53" s="4">
        <f t="shared" si="14"/>
        <v>34.009009009009013</v>
      </c>
      <c r="AR53" s="4">
        <f t="shared" si="15"/>
        <v>25.575447570332482</v>
      </c>
    </row>
    <row r="54" spans="1:45" ht="15" x14ac:dyDescent="0.25">
      <c r="A54" s="12">
        <v>44285</v>
      </c>
      <c r="B54" s="11" t="s">
        <v>43</v>
      </c>
      <c r="C54" s="11" t="s">
        <v>145</v>
      </c>
      <c r="D54" s="11" t="s">
        <v>158</v>
      </c>
      <c r="E54" s="11" t="s">
        <v>104</v>
      </c>
      <c r="F54" s="11" t="s">
        <v>52</v>
      </c>
      <c r="G54" s="11">
        <v>29.34</v>
      </c>
      <c r="H54" s="11">
        <v>21.62</v>
      </c>
      <c r="I54" s="11">
        <v>2.76</v>
      </c>
      <c r="J54" s="11">
        <v>7.15</v>
      </c>
      <c r="K54" s="11">
        <v>45</v>
      </c>
      <c r="L54" s="11">
        <v>41</v>
      </c>
      <c r="M54" s="11">
        <v>2.1349999999999998</v>
      </c>
      <c r="N54" s="11">
        <v>2.4</v>
      </c>
      <c r="O54" s="11">
        <v>20.149999999999999</v>
      </c>
      <c r="P54" s="11">
        <v>18.015000000000001</v>
      </c>
      <c r="Q54" s="11">
        <v>6.0250000000000004</v>
      </c>
      <c r="R54" s="11">
        <v>7.35</v>
      </c>
      <c r="S54" s="11">
        <v>13.45</v>
      </c>
      <c r="T54" s="11">
        <v>10.785</v>
      </c>
      <c r="U54" s="11">
        <v>1.21</v>
      </c>
      <c r="V54" s="11">
        <v>1.1499999999999999</v>
      </c>
      <c r="W54" s="11">
        <v>0</v>
      </c>
      <c r="X54" s="11">
        <v>0</v>
      </c>
      <c r="Y54" s="4">
        <f t="shared" si="17"/>
        <v>50.96</v>
      </c>
      <c r="Z54" s="4">
        <f t="shared" si="18"/>
        <v>9.91</v>
      </c>
      <c r="AA54" s="4">
        <f t="shared" si="19"/>
        <v>86</v>
      </c>
      <c r="AB54" s="4">
        <f t="shared" si="2"/>
        <v>4.5350000000000001</v>
      </c>
      <c r="AC54" s="4">
        <f t="shared" si="3"/>
        <v>38.164999999999999</v>
      </c>
      <c r="AD54" s="4">
        <f t="shared" si="4"/>
        <v>13.375</v>
      </c>
      <c r="AE54" s="4">
        <f t="shared" si="5"/>
        <v>24.234999999999999</v>
      </c>
      <c r="AF54" s="4">
        <f t="shared" si="6"/>
        <v>2.36</v>
      </c>
      <c r="AG54" s="4">
        <f t="shared" si="7"/>
        <v>0</v>
      </c>
      <c r="AH54" s="4">
        <f t="shared" si="8"/>
        <v>199.36</v>
      </c>
      <c r="AI54" s="4">
        <f t="shared" si="9"/>
        <v>30.18</v>
      </c>
      <c r="AJ54" s="11">
        <v>152</v>
      </c>
      <c r="AK54" s="11">
        <v>85</v>
      </c>
      <c r="AL54" s="11"/>
      <c r="AM54" s="4">
        <f t="shared" si="10"/>
        <v>237</v>
      </c>
      <c r="AN54" s="4">
        <f t="shared" si="11"/>
        <v>15.138443017656499</v>
      </c>
      <c r="AO54" s="4">
        <f t="shared" si="12"/>
        <v>19.446624803767662</v>
      </c>
      <c r="AP54" s="4">
        <f t="shared" si="13"/>
        <v>5.2732558139534884</v>
      </c>
      <c r="AQ54" s="4">
        <f t="shared" si="14"/>
        <v>35.045198480282984</v>
      </c>
      <c r="AR54" s="4">
        <f t="shared" si="15"/>
        <v>9.7379822570662267</v>
      </c>
    </row>
    <row r="55" spans="1:45" ht="15" x14ac:dyDescent="0.25">
      <c r="A55" s="12">
        <v>44286</v>
      </c>
      <c r="B55" s="11" t="s">
        <v>43</v>
      </c>
      <c r="C55" s="11" t="s">
        <v>159</v>
      </c>
      <c r="D55" s="11" t="s">
        <v>135</v>
      </c>
      <c r="E55" s="11" t="s">
        <v>160</v>
      </c>
      <c r="F55" s="11" t="s">
        <v>52</v>
      </c>
      <c r="G55" s="11">
        <v>32.590000000000003</v>
      </c>
      <c r="H55" s="11">
        <v>20.805</v>
      </c>
      <c r="I55" s="11">
        <v>7.61</v>
      </c>
      <c r="J55" s="11">
        <v>4.6500000000000004</v>
      </c>
      <c r="K55" s="11">
        <v>12.99</v>
      </c>
      <c r="L55" s="11">
        <v>14.86</v>
      </c>
      <c r="M55" s="11">
        <v>4.25</v>
      </c>
      <c r="N55" s="11">
        <v>0.7</v>
      </c>
      <c r="O55" s="11">
        <v>27.22</v>
      </c>
      <c r="P55" s="11">
        <v>17.66</v>
      </c>
      <c r="Q55" s="11">
        <v>6.8339999999999996</v>
      </c>
      <c r="R55" s="11">
        <v>5.05</v>
      </c>
      <c r="S55" s="11">
        <v>10</v>
      </c>
      <c r="T55" s="11">
        <v>10</v>
      </c>
      <c r="U55" s="11">
        <v>0.8</v>
      </c>
      <c r="V55" s="11">
        <v>0.6</v>
      </c>
      <c r="W55" s="11">
        <v>0</v>
      </c>
      <c r="X55" s="11">
        <v>0</v>
      </c>
      <c r="Y55" s="4">
        <f t="shared" si="17"/>
        <v>53.395000000000003</v>
      </c>
      <c r="Z55" s="4">
        <f t="shared" si="18"/>
        <v>12.260000000000002</v>
      </c>
      <c r="AA55" s="4">
        <f t="shared" si="19"/>
        <v>27.85</v>
      </c>
      <c r="AB55" s="4">
        <f t="shared" si="2"/>
        <v>4.95</v>
      </c>
      <c r="AC55" s="4">
        <f t="shared" si="3"/>
        <v>44.879999999999995</v>
      </c>
      <c r="AD55" s="4">
        <f t="shared" si="4"/>
        <v>11.884</v>
      </c>
      <c r="AE55" s="4">
        <f t="shared" si="5"/>
        <v>20</v>
      </c>
      <c r="AF55" s="4">
        <f t="shared" si="6"/>
        <v>1.4</v>
      </c>
      <c r="AG55" s="4">
        <f t="shared" si="7"/>
        <v>0</v>
      </c>
      <c r="AH55" s="4">
        <f t="shared" si="8"/>
        <v>146.125</v>
      </c>
      <c r="AI55" s="4">
        <f t="shared" si="9"/>
        <v>30.494</v>
      </c>
      <c r="AJ55" s="11">
        <v>120</v>
      </c>
      <c r="AK55" s="11">
        <v>85</v>
      </c>
      <c r="AL55" s="11"/>
      <c r="AM55" s="4">
        <f t="shared" si="10"/>
        <v>205</v>
      </c>
      <c r="AN55" s="4">
        <f t="shared" si="11"/>
        <v>20.868434559452524</v>
      </c>
      <c r="AO55" s="4">
        <f t="shared" si="12"/>
        <v>22.960951399943816</v>
      </c>
      <c r="AP55" s="4">
        <f t="shared" si="13"/>
        <v>17.773788150807899</v>
      </c>
      <c r="AQ55" s="4">
        <f t="shared" si="14"/>
        <v>26.479500891265602</v>
      </c>
      <c r="AR55" s="4">
        <f t="shared" si="15"/>
        <v>6.9999999999999991</v>
      </c>
    </row>
    <row r="56" spans="1:45" ht="15" x14ac:dyDescent="0.25">
      <c r="A56" s="12">
        <v>44287</v>
      </c>
      <c r="B56" s="11" t="s">
        <v>80</v>
      </c>
      <c r="C56" s="11" t="s">
        <v>68</v>
      </c>
      <c r="D56" s="11" t="s">
        <v>50</v>
      </c>
      <c r="E56" s="11" t="s">
        <v>143</v>
      </c>
      <c r="F56" s="11" t="s">
        <v>52</v>
      </c>
      <c r="G56" s="11">
        <v>28.35</v>
      </c>
      <c r="H56" s="11">
        <v>21.54</v>
      </c>
      <c r="I56" s="11">
        <v>1.41</v>
      </c>
      <c r="J56" s="11">
        <v>4.2</v>
      </c>
      <c r="K56" s="11">
        <v>14.55</v>
      </c>
      <c r="L56" s="11">
        <v>12.73</v>
      </c>
      <c r="M56" s="11">
        <v>2.02</v>
      </c>
      <c r="N56" s="11">
        <v>1.7</v>
      </c>
      <c r="O56" s="11">
        <v>20.149999999999999</v>
      </c>
      <c r="P56" s="11">
        <v>19.510000000000002</v>
      </c>
      <c r="Q56" s="11">
        <v>1.835</v>
      </c>
      <c r="R56" s="11">
        <v>3.15</v>
      </c>
      <c r="S56" s="11">
        <v>16.850000000000001</v>
      </c>
      <c r="T56" s="11">
        <v>12.4</v>
      </c>
      <c r="U56" s="11">
        <v>1.1850000000000001</v>
      </c>
      <c r="V56" s="11">
        <v>2.9</v>
      </c>
      <c r="W56" s="11">
        <v>0</v>
      </c>
      <c r="X56" s="11">
        <v>0</v>
      </c>
      <c r="Y56" s="4">
        <f t="shared" si="17"/>
        <v>49.89</v>
      </c>
      <c r="Z56" s="4">
        <f t="shared" si="18"/>
        <v>5.61</v>
      </c>
      <c r="AA56" s="4">
        <f t="shared" si="19"/>
        <v>27.28</v>
      </c>
      <c r="AB56" s="4">
        <f t="shared" si="2"/>
        <v>3.7199999999999998</v>
      </c>
      <c r="AC56" s="4">
        <f t="shared" si="3"/>
        <v>39.659999999999997</v>
      </c>
      <c r="AD56" s="4">
        <f t="shared" si="4"/>
        <v>4.9849999999999994</v>
      </c>
      <c r="AE56" s="4">
        <f t="shared" si="5"/>
        <v>29.25</v>
      </c>
      <c r="AF56" s="4">
        <f t="shared" si="6"/>
        <v>4.085</v>
      </c>
      <c r="AG56" s="4">
        <f t="shared" si="7"/>
        <v>0</v>
      </c>
      <c r="AH56" s="4">
        <f t="shared" si="8"/>
        <v>146.07999999999998</v>
      </c>
      <c r="AI56" s="4">
        <f t="shared" si="9"/>
        <v>18.399999999999999</v>
      </c>
      <c r="AJ56" s="11">
        <v>100</v>
      </c>
      <c r="AK56" s="11">
        <v>152</v>
      </c>
      <c r="AL56" s="11"/>
      <c r="AM56" s="4">
        <f t="shared" si="10"/>
        <v>252</v>
      </c>
      <c r="AN56" s="4">
        <f t="shared" si="11"/>
        <v>12.595837897042717</v>
      </c>
      <c r="AO56" s="4">
        <f t="shared" si="12"/>
        <v>11.244738424533974</v>
      </c>
      <c r="AP56" s="4">
        <f t="shared" si="13"/>
        <v>13.636363636363635</v>
      </c>
      <c r="AQ56" s="4">
        <f t="shared" si="14"/>
        <v>12.569339384770551</v>
      </c>
      <c r="AR56" s="4">
        <f t="shared" si="15"/>
        <v>13.965811965811966</v>
      </c>
    </row>
    <row r="57" spans="1:45" ht="15" x14ac:dyDescent="0.25">
      <c r="A57" s="12">
        <v>44288</v>
      </c>
      <c r="B57" s="11" t="s">
        <v>153</v>
      </c>
      <c r="C57" s="11" t="s">
        <v>49</v>
      </c>
      <c r="D57" s="11" t="s">
        <v>101</v>
      </c>
      <c r="E57" s="11" t="s">
        <v>66</v>
      </c>
      <c r="F57" s="11" t="s">
        <v>52</v>
      </c>
      <c r="G57" s="11">
        <v>29.94</v>
      </c>
      <c r="H57" s="11">
        <v>15.73</v>
      </c>
      <c r="I57" s="11">
        <v>9.75</v>
      </c>
      <c r="J57" s="11">
        <v>9.25</v>
      </c>
      <c r="K57" s="11">
        <v>31.47</v>
      </c>
      <c r="L57" s="11">
        <v>17.82</v>
      </c>
      <c r="M57" s="11">
        <v>12.565</v>
      </c>
      <c r="N57" s="11">
        <v>6.85</v>
      </c>
      <c r="O57" s="11">
        <v>15</v>
      </c>
      <c r="P57" s="11">
        <v>15.09</v>
      </c>
      <c r="Q57" s="11">
        <v>3.5150000000000001</v>
      </c>
      <c r="R57" s="11">
        <v>7.2</v>
      </c>
      <c r="S57" s="11">
        <v>23.03</v>
      </c>
      <c r="T57" s="11">
        <v>16.739999999999998</v>
      </c>
      <c r="U57" s="11">
        <v>7.91</v>
      </c>
      <c r="V57" s="11">
        <v>0.75</v>
      </c>
      <c r="W57" s="11">
        <v>0</v>
      </c>
      <c r="X57" s="11">
        <v>0</v>
      </c>
      <c r="Y57" s="4">
        <f t="shared" si="17"/>
        <v>45.67</v>
      </c>
      <c r="Z57" s="4">
        <f t="shared" si="18"/>
        <v>19</v>
      </c>
      <c r="AA57" s="4">
        <f t="shared" si="19"/>
        <v>49.29</v>
      </c>
      <c r="AB57" s="4">
        <f t="shared" si="2"/>
        <v>19.414999999999999</v>
      </c>
      <c r="AC57" s="4">
        <f t="shared" si="3"/>
        <v>30.09</v>
      </c>
      <c r="AD57" s="4">
        <f t="shared" si="4"/>
        <v>10.715</v>
      </c>
      <c r="AE57" s="4">
        <f t="shared" si="5"/>
        <v>39.769999999999996</v>
      </c>
      <c r="AF57" s="4">
        <f t="shared" si="6"/>
        <v>8.66</v>
      </c>
      <c r="AG57" s="4">
        <f t="shared" si="7"/>
        <v>0</v>
      </c>
      <c r="AH57" s="4">
        <f t="shared" si="8"/>
        <v>164.82</v>
      </c>
      <c r="AI57" s="4">
        <f t="shared" si="9"/>
        <v>57.789999999999992</v>
      </c>
      <c r="AJ57" s="11">
        <v>141</v>
      </c>
      <c r="AK57" s="11">
        <v>65</v>
      </c>
      <c r="AL57" s="11"/>
      <c r="AM57" s="4">
        <f t="shared" si="10"/>
        <v>206</v>
      </c>
      <c r="AN57" s="4">
        <f t="shared" si="11"/>
        <v>35.062492415968933</v>
      </c>
      <c r="AO57" s="4">
        <f t="shared" si="12"/>
        <v>41.602802715130281</v>
      </c>
      <c r="AP57" s="4">
        <f t="shared" si="13"/>
        <v>39.389328464191522</v>
      </c>
      <c r="AQ57" s="4">
        <f t="shared" si="14"/>
        <v>35.609837155201063</v>
      </c>
      <c r="AR57" s="4">
        <f t="shared" si="15"/>
        <v>21.775207442796081</v>
      </c>
    </row>
    <row r="58" spans="1:45" ht="15" x14ac:dyDescent="0.25">
      <c r="A58" s="12">
        <v>44291</v>
      </c>
      <c r="B58" s="11" t="s">
        <v>80</v>
      </c>
      <c r="C58" s="11" t="s">
        <v>161</v>
      </c>
      <c r="D58" s="11" t="s">
        <v>162</v>
      </c>
      <c r="E58" s="11" t="s">
        <v>59</v>
      </c>
      <c r="F58" s="11" t="s">
        <v>52</v>
      </c>
      <c r="G58" s="11">
        <v>30.02</v>
      </c>
      <c r="H58" s="11">
        <v>16.329999999999998</v>
      </c>
      <c r="I58" s="11">
        <v>5.4649999999999999</v>
      </c>
      <c r="J58" s="11">
        <v>4.25</v>
      </c>
      <c r="K58" s="11">
        <v>33.85</v>
      </c>
      <c r="L58" s="11">
        <v>22.57</v>
      </c>
      <c r="M58" s="11">
        <v>10.305</v>
      </c>
      <c r="N58" s="11">
        <v>7.75</v>
      </c>
      <c r="O58" s="11">
        <v>9.7100000000000009</v>
      </c>
      <c r="P58" s="11">
        <v>13.9</v>
      </c>
      <c r="Q58" s="11">
        <v>3.42</v>
      </c>
      <c r="R58" s="11">
        <v>5.35</v>
      </c>
      <c r="S58" s="11">
        <v>16.329999999999998</v>
      </c>
      <c r="T58" s="11">
        <v>8.85</v>
      </c>
      <c r="U58" s="11">
        <v>0.79</v>
      </c>
      <c r="V58" s="11">
        <v>0.85</v>
      </c>
      <c r="W58" s="11">
        <v>0</v>
      </c>
      <c r="X58" s="11">
        <v>0</v>
      </c>
      <c r="Y58" s="4">
        <f t="shared" si="17"/>
        <v>46.349999999999994</v>
      </c>
      <c r="Z58" s="4">
        <f t="shared" si="18"/>
        <v>9.7149999999999999</v>
      </c>
      <c r="AA58" s="4">
        <f t="shared" si="19"/>
        <v>56.42</v>
      </c>
      <c r="AB58" s="4">
        <f t="shared" si="2"/>
        <v>18.055</v>
      </c>
      <c r="AC58" s="4">
        <f t="shared" si="3"/>
        <v>23.61</v>
      </c>
      <c r="AD58" s="4">
        <f t="shared" si="4"/>
        <v>8.77</v>
      </c>
      <c r="AE58" s="4">
        <f t="shared" si="5"/>
        <v>25.18</v>
      </c>
      <c r="AF58" s="4">
        <f t="shared" si="6"/>
        <v>1.6400000000000001</v>
      </c>
      <c r="AG58" s="4">
        <f t="shared" si="7"/>
        <v>0</v>
      </c>
      <c r="AH58" s="4">
        <f t="shared" si="8"/>
        <v>151.56</v>
      </c>
      <c r="AI58" s="4">
        <f t="shared" si="9"/>
        <v>38.18</v>
      </c>
      <c r="AJ58" s="11">
        <v>123</v>
      </c>
      <c r="AK58" s="11">
        <v>70</v>
      </c>
      <c r="AL58" s="11"/>
      <c r="AM58" s="4">
        <f t="shared" si="10"/>
        <v>193</v>
      </c>
      <c r="AN58" s="4">
        <f t="shared" si="11"/>
        <v>25.191343362364737</v>
      </c>
      <c r="AO58" s="4">
        <f t="shared" si="12"/>
        <v>20.960086299892129</v>
      </c>
      <c r="AP58" s="4">
        <f t="shared" si="13"/>
        <v>32.001063452676355</v>
      </c>
      <c r="AQ58" s="4">
        <f t="shared" si="14"/>
        <v>37.145277424819987</v>
      </c>
      <c r="AR58" s="4">
        <f t="shared" si="15"/>
        <v>6.5131056393963469</v>
      </c>
    </row>
    <row r="59" spans="1:45" ht="15" x14ac:dyDescent="0.25">
      <c r="A59" s="12">
        <v>44292</v>
      </c>
      <c r="B59" s="11" t="s">
        <v>87</v>
      </c>
      <c r="C59" s="11" t="s">
        <v>150</v>
      </c>
      <c r="D59" s="11" t="s">
        <v>106</v>
      </c>
      <c r="E59" s="11" t="s">
        <v>163</v>
      </c>
      <c r="F59" s="11" t="s">
        <v>52</v>
      </c>
      <c r="G59" s="11">
        <v>26.2</v>
      </c>
      <c r="H59" s="11">
        <v>15.74</v>
      </c>
      <c r="I59" s="11">
        <v>7.01</v>
      </c>
      <c r="J59" s="11">
        <v>3.35</v>
      </c>
      <c r="K59" s="11">
        <v>28.664999999999999</v>
      </c>
      <c r="L59" s="11">
        <v>17.170000000000002</v>
      </c>
      <c r="M59" s="11">
        <v>3.915</v>
      </c>
      <c r="N59" s="11">
        <v>3.8</v>
      </c>
      <c r="O59" s="11">
        <v>32.5</v>
      </c>
      <c r="P59" s="11">
        <v>15.24</v>
      </c>
      <c r="Q59" s="11">
        <v>7.41</v>
      </c>
      <c r="R59" s="11">
        <v>3.35</v>
      </c>
      <c r="S59" s="11">
        <v>17.16</v>
      </c>
      <c r="T59" s="11">
        <v>8.77</v>
      </c>
      <c r="U59" s="11">
        <v>0.95499999999999996</v>
      </c>
      <c r="V59" s="11">
        <v>0.95</v>
      </c>
      <c r="W59" s="11">
        <v>0</v>
      </c>
      <c r="X59" s="11">
        <v>0</v>
      </c>
      <c r="Y59" s="4">
        <f t="shared" si="17"/>
        <v>41.94</v>
      </c>
      <c r="Z59" s="4">
        <f t="shared" si="18"/>
        <v>10.36</v>
      </c>
      <c r="AA59" s="4">
        <f t="shared" si="19"/>
        <v>45.835000000000001</v>
      </c>
      <c r="AB59" s="4">
        <f t="shared" si="2"/>
        <v>7.7149999999999999</v>
      </c>
      <c r="AC59" s="4">
        <f t="shared" si="3"/>
        <v>47.74</v>
      </c>
      <c r="AD59" s="4">
        <f t="shared" si="4"/>
        <v>10.76</v>
      </c>
      <c r="AE59" s="4">
        <f t="shared" si="5"/>
        <v>25.93</v>
      </c>
      <c r="AF59" s="4">
        <f t="shared" si="6"/>
        <v>1.9049999999999998</v>
      </c>
      <c r="AG59" s="4">
        <f t="shared" si="7"/>
        <v>0</v>
      </c>
      <c r="AH59" s="4">
        <f t="shared" si="8"/>
        <v>161.44500000000002</v>
      </c>
      <c r="AI59" s="4">
        <f t="shared" si="9"/>
        <v>30.740000000000002</v>
      </c>
      <c r="AJ59" s="11">
        <v>140</v>
      </c>
      <c r="AK59" s="11">
        <v>75</v>
      </c>
      <c r="AL59" s="11"/>
      <c r="AM59" s="4">
        <f t="shared" si="10"/>
        <v>215</v>
      </c>
      <c r="AN59" s="4">
        <f t="shared" si="11"/>
        <v>19.040540122022978</v>
      </c>
      <c r="AO59" s="4">
        <f t="shared" si="12"/>
        <v>24.701955174058181</v>
      </c>
      <c r="AP59" s="4">
        <f t="shared" si="13"/>
        <v>16.832115195811063</v>
      </c>
      <c r="AQ59" s="4">
        <f t="shared" si="14"/>
        <v>22.538751571009634</v>
      </c>
      <c r="AR59" s="4">
        <f t="shared" si="15"/>
        <v>7.3467026610104122</v>
      </c>
    </row>
    <row r="60" spans="1:45" ht="15" x14ac:dyDescent="0.25">
      <c r="A60" s="12">
        <v>44293</v>
      </c>
      <c r="B60" s="11" t="s">
        <v>164</v>
      </c>
      <c r="C60" s="11" t="s">
        <v>97</v>
      </c>
      <c r="D60" s="11" t="s">
        <v>69</v>
      </c>
      <c r="E60" s="11" t="s">
        <v>46</v>
      </c>
      <c r="F60" s="11" t="s">
        <v>52</v>
      </c>
      <c r="G60" s="11">
        <v>30.32</v>
      </c>
      <c r="H60" s="11">
        <v>16.52</v>
      </c>
      <c r="I60" s="11">
        <v>13.404999999999999</v>
      </c>
      <c r="J60" s="11">
        <v>8.1999999999999993</v>
      </c>
      <c r="K60" s="11">
        <v>30.02</v>
      </c>
      <c r="L60" s="11">
        <v>18.420000000000002</v>
      </c>
      <c r="M60" s="11">
        <v>8.3350000000000009</v>
      </c>
      <c r="N60" s="11">
        <v>5.35</v>
      </c>
      <c r="O60" s="11">
        <v>20.239999999999998</v>
      </c>
      <c r="P60" s="11">
        <v>13.73</v>
      </c>
      <c r="Q60" s="11">
        <v>3.7850000000000001</v>
      </c>
      <c r="R60" s="11">
        <v>2.9</v>
      </c>
      <c r="S60" s="11">
        <v>15</v>
      </c>
      <c r="T60" s="11">
        <v>9</v>
      </c>
      <c r="U60" s="11">
        <v>0</v>
      </c>
      <c r="V60" s="11">
        <v>0.9</v>
      </c>
      <c r="W60" s="11">
        <v>0</v>
      </c>
      <c r="X60" s="11">
        <v>0</v>
      </c>
      <c r="Y60" s="4">
        <f t="shared" si="17"/>
        <v>46.84</v>
      </c>
      <c r="Z60" s="4">
        <f t="shared" si="18"/>
        <v>21.604999999999997</v>
      </c>
      <c r="AA60" s="4">
        <f t="shared" si="19"/>
        <v>48.44</v>
      </c>
      <c r="AB60" s="4">
        <f t="shared" si="2"/>
        <v>13.685</v>
      </c>
      <c r="AC60" s="4">
        <f t="shared" si="3"/>
        <v>33.97</v>
      </c>
      <c r="AD60" s="4">
        <f t="shared" si="4"/>
        <v>6.6850000000000005</v>
      </c>
      <c r="AE60" s="4">
        <f t="shared" si="5"/>
        <v>24</v>
      </c>
      <c r="AF60" s="4">
        <f t="shared" si="6"/>
        <v>0.9</v>
      </c>
      <c r="AG60" s="4">
        <f t="shared" si="7"/>
        <v>0</v>
      </c>
      <c r="AH60" s="4">
        <f t="shared" si="8"/>
        <v>153.25</v>
      </c>
      <c r="AI60" s="4">
        <f t="shared" si="9"/>
        <v>42.875</v>
      </c>
      <c r="AJ60" s="11">
        <v>122</v>
      </c>
      <c r="AK60" s="11">
        <v>70</v>
      </c>
      <c r="AL60" s="11"/>
      <c r="AM60" s="4">
        <f t="shared" si="10"/>
        <v>192</v>
      </c>
      <c r="AN60" s="4">
        <f t="shared" si="11"/>
        <v>27.977161500815662</v>
      </c>
      <c r="AO60" s="4">
        <f t="shared" si="12"/>
        <v>46.125106746370612</v>
      </c>
      <c r="AP60" s="4">
        <f t="shared" si="13"/>
        <v>28.251445086705207</v>
      </c>
      <c r="AQ60" s="4">
        <f t="shared" si="14"/>
        <v>19.679128642920226</v>
      </c>
      <c r="AR60" s="4">
        <f t="shared" si="15"/>
        <v>3.75</v>
      </c>
    </row>
    <row r="61" spans="1:45" ht="15" x14ac:dyDescent="0.25">
      <c r="A61" s="12">
        <v>44294</v>
      </c>
      <c r="B61" s="11" t="s">
        <v>153</v>
      </c>
      <c r="C61" s="11" t="s">
        <v>165</v>
      </c>
      <c r="D61" s="11" t="s">
        <v>69</v>
      </c>
      <c r="E61" s="11" t="s">
        <v>118</v>
      </c>
      <c r="F61" s="11" t="s">
        <v>52</v>
      </c>
      <c r="G61" s="11">
        <v>27.61</v>
      </c>
      <c r="H61" s="11">
        <v>13.64</v>
      </c>
      <c r="I61" s="11">
        <v>4.6399999999999997</v>
      </c>
      <c r="J61" s="11">
        <v>7.65</v>
      </c>
      <c r="K61" s="11">
        <v>30.89</v>
      </c>
      <c r="L61" s="11">
        <v>17.93</v>
      </c>
      <c r="M61" s="11">
        <v>6.8250000000000002</v>
      </c>
      <c r="N61" s="11">
        <v>6.55</v>
      </c>
      <c r="O61" s="11">
        <v>23.14</v>
      </c>
      <c r="P61" s="11">
        <v>13.4</v>
      </c>
      <c r="Q61" s="11">
        <v>1.885</v>
      </c>
      <c r="R61" s="11">
        <v>2.5</v>
      </c>
      <c r="S61" s="11">
        <v>12.9</v>
      </c>
      <c r="T61" s="11">
        <v>8.61</v>
      </c>
      <c r="U61" s="11">
        <v>0.73</v>
      </c>
      <c r="V61" s="11">
        <v>1.65</v>
      </c>
      <c r="W61" s="11">
        <v>0</v>
      </c>
      <c r="X61" s="11">
        <v>0</v>
      </c>
      <c r="Y61" s="4">
        <f t="shared" si="17"/>
        <v>41.25</v>
      </c>
      <c r="Z61" s="4">
        <f t="shared" si="18"/>
        <v>12.29</v>
      </c>
      <c r="AA61" s="4">
        <f t="shared" si="19"/>
        <v>48.82</v>
      </c>
      <c r="AB61" s="4">
        <f t="shared" si="2"/>
        <v>13.375</v>
      </c>
      <c r="AC61" s="4">
        <f t="shared" si="3"/>
        <v>36.54</v>
      </c>
      <c r="AD61" s="4">
        <f t="shared" si="4"/>
        <v>4.3849999999999998</v>
      </c>
      <c r="AE61" s="4">
        <f t="shared" si="5"/>
        <v>21.509999999999998</v>
      </c>
      <c r="AF61" s="4">
        <f t="shared" si="6"/>
        <v>2.38</v>
      </c>
      <c r="AG61" s="4">
        <f t="shared" si="7"/>
        <v>0</v>
      </c>
      <c r="AH61" s="4">
        <f t="shared" si="8"/>
        <v>148.11999999999998</v>
      </c>
      <c r="AI61" s="4">
        <f t="shared" si="9"/>
        <v>32.43</v>
      </c>
      <c r="AJ61" s="11">
        <v>146</v>
      </c>
      <c r="AK61" s="11">
        <v>88</v>
      </c>
      <c r="AL61" s="11"/>
      <c r="AM61" s="4">
        <f t="shared" si="10"/>
        <v>234</v>
      </c>
      <c r="AN61" s="4">
        <f t="shared" si="11"/>
        <v>21.894409937888202</v>
      </c>
      <c r="AO61" s="4">
        <f t="shared" si="12"/>
        <v>29.79393939393939</v>
      </c>
      <c r="AP61" s="4">
        <f t="shared" si="13"/>
        <v>27.396558787382219</v>
      </c>
      <c r="AQ61" s="4">
        <f t="shared" si="14"/>
        <v>12.000547345374931</v>
      </c>
      <c r="AR61" s="4">
        <f t="shared" si="15"/>
        <v>11.064621106462111</v>
      </c>
    </row>
    <row r="62" spans="1:45" ht="15" x14ac:dyDescent="0.25">
      <c r="A62" s="12">
        <v>44295</v>
      </c>
      <c r="B62" s="11" t="s">
        <v>74</v>
      </c>
      <c r="C62" s="11" t="s">
        <v>166</v>
      </c>
      <c r="D62" s="11" t="s">
        <v>101</v>
      </c>
      <c r="E62" s="11" t="s">
        <v>76</v>
      </c>
      <c r="F62" s="11" t="s">
        <v>52</v>
      </c>
      <c r="G62" s="11">
        <v>31.495999999999999</v>
      </c>
      <c r="H62" s="11">
        <v>15.48</v>
      </c>
      <c r="I62" s="11">
        <v>13.3</v>
      </c>
      <c r="J62" s="11">
        <v>8.9</v>
      </c>
      <c r="K62" s="11">
        <v>32.119999999999997</v>
      </c>
      <c r="L62" s="11">
        <v>16.600000000000001</v>
      </c>
      <c r="M62" s="11">
        <v>13.52</v>
      </c>
      <c r="N62" s="11">
        <v>5.2</v>
      </c>
      <c r="O62" s="11">
        <v>21.83</v>
      </c>
      <c r="P62" s="11">
        <v>13.82</v>
      </c>
      <c r="Q62" s="11">
        <v>7.3250000000000002</v>
      </c>
      <c r="R62" s="11">
        <v>5.3</v>
      </c>
      <c r="S62" s="11">
        <v>15</v>
      </c>
      <c r="T62" s="11">
        <v>10</v>
      </c>
      <c r="U62" s="11">
        <v>0.11</v>
      </c>
      <c r="V62" s="11">
        <v>1.1499999999999999</v>
      </c>
      <c r="W62" s="11">
        <v>0</v>
      </c>
      <c r="X62" s="11">
        <v>0</v>
      </c>
      <c r="Y62" s="4">
        <f t="shared" si="17"/>
        <v>46.975999999999999</v>
      </c>
      <c r="Z62" s="4">
        <f t="shared" si="18"/>
        <v>22.200000000000003</v>
      </c>
      <c r="AA62" s="4">
        <f t="shared" si="19"/>
        <v>48.72</v>
      </c>
      <c r="AB62" s="4">
        <f t="shared" si="2"/>
        <v>18.72</v>
      </c>
      <c r="AC62" s="4">
        <f t="shared" si="3"/>
        <v>35.65</v>
      </c>
      <c r="AD62" s="4">
        <f t="shared" si="4"/>
        <v>12.625</v>
      </c>
      <c r="AE62" s="4">
        <f t="shared" si="5"/>
        <v>25</v>
      </c>
      <c r="AF62" s="4">
        <f t="shared" si="6"/>
        <v>1.26</v>
      </c>
      <c r="AG62" s="4">
        <f t="shared" si="7"/>
        <v>0</v>
      </c>
      <c r="AH62" s="4">
        <f t="shared" si="8"/>
        <v>156.346</v>
      </c>
      <c r="AI62" s="4">
        <f t="shared" si="9"/>
        <v>54.805</v>
      </c>
      <c r="AJ62" s="11">
        <v>100</v>
      </c>
      <c r="AK62" s="11">
        <v>45</v>
      </c>
      <c r="AL62" s="11"/>
      <c r="AM62" s="4">
        <f t="shared" si="10"/>
        <v>145</v>
      </c>
      <c r="AN62" s="4">
        <f t="shared" si="11"/>
        <v>35.053663029434709</v>
      </c>
      <c r="AO62" s="4">
        <f t="shared" si="12"/>
        <v>47.258174386920984</v>
      </c>
      <c r="AP62" s="4">
        <f t="shared" si="13"/>
        <v>38.423645320197039</v>
      </c>
      <c r="AQ62" s="4">
        <f t="shared" si="14"/>
        <v>35.413744740532962</v>
      </c>
      <c r="AR62" s="4">
        <f t="shared" si="15"/>
        <v>5.04</v>
      </c>
    </row>
    <row r="63" spans="1:45" ht="15" x14ac:dyDescent="0.25">
      <c r="A63" s="12">
        <v>44298</v>
      </c>
      <c r="B63" s="11" t="s">
        <v>167</v>
      </c>
      <c r="C63" s="11" t="s">
        <v>168</v>
      </c>
      <c r="D63" s="11" t="s">
        <v>169</v>
      </c>
      <c r="E63" s="11" t="s">
        <v>170</v>
      </c>
      <c r="F63" s="11" t="s">
        <v>52</v>
      </c>
      <c r="G63" s="11">
        <v>28.63</v>
      </c>
      <c r="H63" s="11">
        <v>13.68</v>
      </c>
      <c r="I63" s="11">
        <v>3.65</v>
      </c>
      <c r="J63" s="11">
        <v>3.2</v>
      </c>
      <c r="K63" s="11">
        <v>29.4</v>
      </c>
      <c r="L63" s="11">
        <v>14.93</v>
      </c>
      <c r="M63" s="11">
        <v>7.48</v>
      </c>
      <c r="N63" s="11">
        <v>7.1</v>
      </c>
      <c r="O63" s="11">
        <v>14.5</v>
      </c>
      <c r="P63" s="11">
        <v>10</v>
      </c>
      <c r="Q63" s="11">
        <v>1.23</v>
      </c>
      <c r="R63" s="11">
        <v>0.65</v>
      </c>
      <c r="S63" s="11">
        <v>15.75</v>
      </c>
      <c r="T63" s="11">
        <v>12.57</v>
      </c>
      <c r="U63" s="11">
        <v>0.52</v>
      </c>
      <c r="V63" s="11">
        <v>1.55</v>
      </c>
      <c r="W63" s="11">
        <v>0</v>
      </c>
      <c r="X63" s="11">
        <v>0</v>
      </c>
      <c r="Y63" s="4">
        <f t="shared" si="17"/>
        <v>42.31</v>
      </c>
      <c r="Z63" s="4">
        <f t="shared" si="18"/>
        <v>6.85</v>
      </c>
      <c r="AA63" s="4">
        <f t="shared" si="19"/>
        <v>44.33</v>
      </c>
      <c r="AB63" s="4">
        <f t="shared" si="2"/>
        <v>14.58</v>
      </c>
      <c r="AC63" s="4">
        <f t="shared" si="3"/>
        <v>24.5</v>
      </c>
      <c r="AD63" s="4">
        <f t="shared" si="4"/>
        <v>1.88</v>
      </c>
      <c r="AE63" s="4">
        <f t="shared" si="5"/>
        <v>28.32</v>
      </c>
      <c r="AF63" s="4">
        <f t="shared" si="6"/>
        <v>2.0700000000000003</v>
      </c>
      <c r="AG63" s="4">
        <f t="shared" si="7"/>
        <v>0</v>
      </c>
      <c r="AH63" s="4">
        <f t="shared" si="8"/>
        <v>139.46</v>
      </c>
      <c r="AI63" s="4">
        <f t="shared" si="9"/>
        <v>25.38</v>
      </c>
      <c r="AJ63" s="11">
        <v>105</v>
      </c>
      <c r="AK63" s="11">
        <v>77</v>
      </c>
      <c r="AL63" s="11"/>
      <c r="AM63" s="4">
        <f t="shared" si="10"/>
        <v>182</v>
      </c>
      <c r="AN63" s="4">
        <f t="shared" si="11"/>
        <v>18.198766671447007</v>
      </c>
      <c r="AO63" s="4">
        <f t="shared" si="12"/>
        <v>16.190025998581895</v>
      </c>
      <c r="AP63" s="4">
        <f t="shared" si="13"/>
        <v>32.889690954207083</v>
      </c>
      <c r="AQ63" s="4">
        <f t="shared" si="14"/>
        <v>7.6734693877551008</v>
      </c>
      <c r="AR63" s="4">
        <f t="shared" si="15"/>
        <v>7.3093220338983063</v>
      </c>
    </row>
    <row r="64" spans="1:45" ht="15" x14ac:dyDescent="0.25">
      <c r="A64" s="12"/>
      <c r="Y64" s="4">
        <f t="shared" si="17"/>
        <v>0</v>
      </c>
      <c r="Z64" s="4">
        <f t="shared" si="18"/>
        <v>0</v>
      </c>
      <c r="AA64" s="4">
        <f t="shared" si="19"/>
        <v>0</v>
      </c>
      <c r="AB64" s="4">
        <f t="shared" si="2"/>
        <v>0</v>
      </c>
      <c r="AC64" s="4">
        <f t="shared" si="3"/>
        <v>0</v>
      </c>
      <c r="AD64" s="4">
        <f t="shared" si="4"/>
        <v>0</v>
      </c>
      <c r="AE64" s="4">
        <f t="shared" si="5"/>
        <v>0</v>
      </c>
      <c r="AF64" s="4">
        <f t="shared" si="6"/>
        <v>0</v>
      </c>
      <c r="AG64" s="4">
        <f t="shared" si="7"/>
        <v>0</v>
      </c>
      <c r="AH64" s="4">
        <f t="shared" si="8"/>
        <v>0</v>
      </c>
      <c r="AI64" s="4">
        <f t="shared" si="9"/>
        <v>0</v>
      </c>
      <c r="AM64" s="4">
        <f t="shared" si="10"/>
        <v>0</v>
      </c>
      <c r="AN64" s="4" t="e">
        <f t="shared" si="11"/>
        <v>#DIV/0!</v>
      </c>
      <c r="AO64" s="4" t="e">
        <f t="shared" si="12"/>
        <v>#DIV/0!</v>
      </c>
      <c r="AP64" s="4" t="e">
        <f t="shared" si="13"/>
        <v>#DIV/0!</v>
      </c>
      <c r="AQ64" s="4" t="e">
        <f t="shared" si="14"/>
        <v>#DIV/0!</v>
      </c>
      <c r="AR64" s="4" t="e">
        <f t="shared" si="15"/>
        <v>#DIV/0!</v>
      </c>
    </row>
    <row r="65" spans="1:44" ht="15" x14ac:dyDescent="0.25">
      <c r="A65" s="13" t="s">
        <v>171</v>
      </c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4">
        <f t="shared" si="17"/>
        <v>0</v>
      </c>
      <c r="Z65" s="9">
        <f t="shared" si="18"/>
        <v>0</v>
      </c>
      <c r="AA65" s="9">
        <f t="shared" si="19"/>
        <v>0</v>
      </c>
      <c r="AB65" s="9">
        <f t="shared" si="2"/>
        <v>0</v>
      </c>
      <c r="AC65" s="9">
        <f t="shared" si="3"/>
        <v>0</v>
      </c>
      <c r="AD65" s="9">
        <f t="shared" si="4"/>
        <v>0</v>
      </c>
      <c r="AE65" s="4">
        <f t="shared" si="5"/>
        <v>0</v>
      </c>
      <c r="AF65" s="4">
        <f t="shared" si="6"/>
        <v>0</v>
      </c>
      <c r="AG65" s="4">
        <f t="shared" si="7"/>
        <v>0</v>
      </c>
      <c r="AH65" s="4">
        <f t="shared" si="8"/>
        <v>0</v>
      </c>
      <c r="AI65" s="4">
        <f t="shared" si="9"/>
        <v>0</v>
      </c>
      <c r="AM65" s="4">
        <f t="shared" si="10"/>
        <v>0</v>
      </c>
      <c r="AN65" s="4" t="e">
        <f t="shared" si="11"/>
        <v>#DIV/0!</v>
      </c>
      <c r="AO65" s="4" t="e">
        <f t="shared" si="12"/>
        <v>#DIV/0!</v>
      </c>
      <c r="AP65" s="4" t="e">
        <f t="shared" si="13"/>
        <v>#DIV/0!</v>
      </c>
      <c r="AQ65" s="4" t="e">
        <f t="shared" si="14"/>
        <v>#DIV/0!</v>
      </c>
      <c r="AR65" s="4" t="e">
        <f t="shared" si="15"/>
        <v>#DIV/0!</v>
      </c>
    </row>
    <row r="66" spans="1:44" ht="15" x14ac:dyDescent="0.25">
      <c r="A66" s="12">
        <v>44347</v>
      </c>
      <c r="B66" s="11" t="s">
        <v>80</v>
      </c>
      <c r="C66" s="11" t="s">
        <v>172</v>
      </c>
      <c r="D66" s="11" t="s">
        <v>173</v>
      </c>
      <c r="E66" s="11" t="s">
        <v>59</v>
      </c>
      <c r="F66" s="11" t="s">
        <v>52</v>
      </c>
      <c r="G66" s="11">
        <v>29.65</v>
      </c>
      <c r="H66" s="11">
        <v>15.34</v>
      </c>
      <c r="I66" s="11">
        <v>2.5350000000000001</v>
      </c>
      <c r="J66" s="11">
        <v>3</v>
      </c>
      <c r="K66" s="11">
        <v>17.71</v>
      </c>
      <c r="L66" s="11">
        <v>13.585000000000001</v>
      </c>
      <c r="M66" s="11">
        <v>0.68</v>
      </c>
      <c r="N66" s="11">
        <v>1.9</v>
      </c>
      <c r="O66" s="11">
        <v>25.76</v>
      </c>
      <c r="P66" s="11">
        <v>15.31</v>
      </c>
      <c r="Q66" s="11">
        <v>2.65</v>
      </c>
      <c r="R66" s="11">
        <v>1.85</v>
      </c>
      <c r="S66" s="11">
        <v>18.850000000000001</v>
      </c>
      <c r="T66" s="11">
        <v>11.21</v>
      </c>
      <c r="U66" s="11">
        <v>2.12</v>
      </c>
      <c r="V66" s="11">
        <v>0.85</v>
      </c>
      <c r="W66" s="11">
        <v>0</v>
      </c>
      <c r="X66" s="11">
        <v>0</v>
      </c>
      <c r="Y66" s="4">
        <f t="shared" si="17"/>
        <v>44.989999999999995</v>
      </c>
      <c r="Z66" s="4">
        <f t="shared" si="18"/>
        <v>5.5350000000000001</v>
      </c>
      <c r="AA66" s="4">
        <f t="shared" si="19"/>
        <v>31.295000000000002</v>
      </c>
      <c r="AB66" s="4">
        <f t="shared" si="2"/>
        <v>2.58</v>
      </c>
      <c r="AC66" s="4">
        <f t="shared" si="3"/>
        <v>41.07</v>
      </c>
      <c r="AD66" s="4">
        <f t="shared" si="4"/>
        <v>4.5</v>
      </c>
      <c r="AE66" s="4">
        <f t="shared" si="5"/>
        <v>30.060000000000002</v>
      </c>
      <c r="AF66" s="4">
        <f t="shared" si="6"/>
        <v>2.97</v>
      </c>
      <c r="AG66" s="4">
        <f t="shared" si="7"/>
        <v>0</v>
      </c>
      <c r="AH66" s="4">
        <f t="shared" si="8"/>
        <v>147.41499999999999</v>
      </c>
      <c r="AI66" s="4">
        <f t="shared" si="9"/>
        <v>15.585000000000001</v>
      </c>
      <c r="AJ66" s="11">
        <v>147</v>
      </c>
      <c r="AK66" s="11">
        <v>63</v>
      </c>
      <c r="AL66" s="11"/>
      <c r="AM66" s="4">
        <f t="shared" si="10"/>
        <v>210</v>
      </c>
      <c r="AN66" s="4">
        <f t="shared" si="11"/>
        <v>10.572194145778925</v>
      </c>
      <c r="AO66" s="4">
        <f t="shared" si="12"/>
        <v>12.302733940875751</v>
      </c>
      <c r="AP66" s="4">
        <f t="shared" si="13"/>
        <v>8.2441284550247644</v>
      </c>
      <c r="AQ66" s="4">
        <f t="shared" si="14"/>
        <v>10.956902848794741</v>
      </c>
      <c r="AR66" s="4">
        <f t="shared" si="15"/>
        <v>9.8802395209580833</v>
      </c>
    </row>
    <row r="67" spans="1:44" ht="15" x14ac:dyDescent="0.25">
      <c r="A67" s="12">
        <v>44348</v>
      </c>
      <c r="B67" s="11" t="s">
        <v>87</v>
      </c>
      <c r="C67" s="11" t="s">
        <v>150</v>
      </c>
      <c r="D67" s="11" t="s">
        <v>106</v>
      </c>
      <c r="E67" s="11" t="s">
        <v>174</v>
      </c>
      <c r="F67" s="11" t="s">
        <v>52</v>
      </c>
      <c r="G67" s="11">
        <v>27.6</v>
      </c>
      <c r="H67" s="11">
        <v>16.7</v>
      </c>
      <c r="I67" s="11">
        <v>2.9750000000000001</v>
      </c>
      <c r="J67" s="11">
        <v>3.65</v>
      </c>
      <c r="K67" s="11">
        <v>34.119999999999997</v>
      </c>
      <c r="L67" s="11">
        <v>16.940000000000001</v>
      </c>
      <c r="M67" s="11">
        <v>4.3</v>
      </c>
      <c r="N67" s="11">
        <v>1.85</v>
      </c>
      <c r="O67" s="11">
        <v>24.37</v>
      </c>
      <c r="P67" s="11">
        <v>16.5</v>
      </c>
      <c r="Q67" s="11">
        <v>3.2949999999999999</v>
      </c>
      <c r="R67" s="11">
        <v>1.75</v>
      </c>
      <c r="S67" s="11">
        <v>60</v>
      </c>
      <c r="T67" s="11">
        <v>40</v>
      </c>
      <c r="U67" s="11">
        <v>1.1299999999999999</v>
      </c>
      <c r="V67" s="11">
        <v>0.15</v>
      </c>
      <c r="W67" s="11">
        <v>0</v>
      </c>
      <c r="X67" s="11">
        <v>0</v>
      </c>
      <c r="Y67" s="4">
        <f t="shared" si="17"/>
        <v>44.3</v>
      </c>
      <c r="Z67" s="4">
        <f t="shared" si="18"/>
        <v>6.625</v>
      </c>
      <c r="AA67" s="4">
        <f t="shared" si="19"/>
        <v>51.06</v>
      </c>
      <c r="AB67" s="4">
        <f t="shared" si="2"/>
        <v>6.15</v>
      </c>
      <c r="AC67" s="4">
        <f t="shared" si="3"/>
        <v>40.870000000000005</v>
      </c>
      <c r="AD67" s="4">
        <f t="shared" si="4"/>
        <v>5.0449999999999999</v>
      </c>
      <c r="AE67" s="4">
        <f t="shared" si="5"/>
        <v>100</v>
      </c>
      <c r="AF67" s="4">
        <f t="shared" si="6"/>
        <v>1.2799999999999998</v>
      </c>
      <c r="AG67" s="4">
        <f t="shared" si="7"/>
        <v>0</v>
      </c>
      <c r="AH67" s="4">
        <f t="shared" si="8"/>
        <v>236.23000000000002</v>
      </c>
      <c r="AI67" s="4">
        <f t="shared" si="9"/>
        <v>19.100000000000001</v>
      </c>
      <c r="AJ67" s="11">
        <v>130</v>
      </c>
      <c r="AK67" s="11">
        <v>70</v>
      </c>
      <c r="AL67" s="11"/>
      <c r="AM67" s="4">
        <f t="shared" si="10"/>
        <v>200</v>
      </c>
      <c r="AN67" s="4">
        <f t="shared" si="11"/>
        <v>8.0853405579308291</v>
      </c>
      <c r="AO67" s="4">
        <f t="shared" si="12"/>
        <v>14.954853273137699</v>
      </c>
      <c r="AP67" s="4">
        <f t="shared" si="13"/>
        <v>12.044653349001175</v>
      </c>
      <c r="AQ67" s="4">
        <f t="shared" si="14"/>
        <v>12.344017616833861</v>
      </c>
      <c r="AR67" s="4">
        <f t="shared" si="15"/>
        <v>1.2799999999999998</v>
      </c>
    </row>
    <row r="68" spans="1:44" ht="15" x14ac:dyDescent="0.25">
      <c r="A68" s="12">
        <v>44349</v>
      </c>
      <c r="B68" s="11" t="s">
        <v>164</v>
      </c>
      <c r="C68" s="11" t="s">
        <v>97</v>
      </c>
      <c r="D68" s="11" t="s">
        <v>147</v>
      </c>
      <c r="E68" s="11" t="s">
        <v>175</v>
      </c>
      <c r="F68" s="11" t="s">
        <v>52</v>
      </c>
      <c r="G68" s="11">
        <v>29.71</v>
      </c>
      <c r="H68" s="11">
        <v>16.899999999999999</v>
      </c>
      <c r="I68" s="11">
        <v>3.3</v>
      </c>
      <c r="J68" s="11">
        <v>2.15</v>
      </c>
      <c r="K68" s="11">
        <v>28.64</v>
      </c>
      <c r="L68" s="11">
        <v>19.7</v>
      </c>
      <c r="M68" s="11">
        <v>6.14</v>
      </c>
      <c r="N68" s="11">
        <v>1.9</v>
      </c>
      <c r="O68" s="11">
        <v>17.8</v>
      </c>
      <c r="P68" s="11">
        <v>8.1</v>
      </c>
      <c r="Q68" s="11">
        <v>3.15</v>
      </c>
      <c r="R68" s="11">
        <v>0.45</v>
      </c>
      <c r="S68" s="11">
        <v>18.5</v>
      </c>
      <c r="T68" s="11">
        <v>17.5</v>
      </c>
      <c r="U68" s="11">
        <v>0.75</v>
      </c>
      <c r="V68" s="11">
        <v>0.25</v>
      </c>
      <c r="W68" s="11">
        <v>0</v>
      </c>
      <c r="X68" s="11">
        <v>0</v>
      </c>
      <c r="Y68" s="4">
        <f t="shared" si="17"/>
        <v>46.61</v>
      </c>
      <c r="Z68" s="4">
        <f t="shared" si="18"/>
        <v>5.4499999999999993</v>
      </c>
      <c r="AA68" s="4">
        <f t="shared" si="19"/>
        <v>48.34</v>
      </c>
      <c r="AB68" s="4">
        <f t="shared" si="2"/>
        <v>8.0399999999999991</v>
      </c>
      <c r="AC68" s="4">
        <f t="shared" si="3"/>
        <v>25.9</v>
      </c>
      <c r="AD68" s="4">
        <f t="shared" si="4"/>
        <v>3.6</v>
      </c>
      <c r="AE68" s="4">
        <f t="shared" si="5"/>
        <v>36</v>
      </c>
      <c r="AF68" s="4">
        <f t="shared" si="6"/>
        <v>1</v>
      </c>
      <c r="AG68" s="4">
        <f t="shared" si="7"/>
        <v>0</v>
      </c>
      <c r="AH68" s="4">
        <f t="shared" si="8"/>
        <v>156.85</v>
      </c>
      <c r="AI68" s="4">
        <f t="shared" si="9"/>
        <v>18.09</v>
      </c>
      <c r="AJ68" s="11">
        <v>108</v>
      </c>
      <c r="AK68" s="11">
        <v>57</v>
      </c>
      <c r="AL68" s="11"/>
      <c r="AM68" s="4">
        <f t="shared" si="10"/>
        <v>165</v>
      </c>
      <c r="AN68" s="4">
        <f t="shared" si="11"/>
        <v>11.533312081606631</v>
      </c>
      <c r="AO68" s="4">
        <f t="shared" si="12"/>
        <v>11.69276979189015</v>
      </c>
      <c r="AP68" s="4">
        <f t="shared" si="13"/>
        <v>16.632188663632601</v>
      </c>
      <c r="AQ68" s="4">
        <f t="shared" si="14"/>
        <v>13.8996138996139</v>
      </c>
      <c r="AR68" s="4">
        <f t="shared" si="15"/>
        <v>2.7777777777777777</v>
      </c>
    </row>
    <row r="69" spans="1:44" ht="15" x14ac:dyDescent="0.25">
      <c r="A69" s="12">
        <v>44350</v>
      </c>
      <c r="B69" s="11" t="s">
        <v>85</v>
      </c>
      <c r="C69" s="11" t="s">
        <v>165</v>
      </c>
      <c r="D69" s="11" t="s">
        <v>173</v>
      </c>
      <c r="E69" s="11" t="s">
        <v>118</v>
      </c>
      <c r="F69" s="11" t="s">
        <v>47</v>
      </c>
      <c r="G69" s="11">
        <v>23.05</v>
      </c>
      <c r="H69" s="11">
        <v>15.94</v>
      </c>
      <c r="I69" s="11">
        <v>2.13</v>
      </c>
      <c r="J69" s="11">
        <v>3.3</v>
      </c>
      <c r="K69" s="11">
        <v>39.299999999999997</v>
      </c>
      <c r="L69" s="11">
        <v>24.53</v>
      </c>
      <c r="M69" s="11">
        <v>1.59</v>
      </c>
      <c r="N69" s="11">
        <v>1.65</v>
      </c>
      <c r="O69" s="11">
        <v>13.93</v>
      </c>
      <c r="P69" s="11">
        <v>26.875</v>
      </c>
      <c r="Q69" s="11">
        <v>0.755</v>
      </c>
      <c r="R69" s="11">
        <v>2.8</v>
      </c>
      <c r="S69" s="11">
        <v>16.3</v>
      </c>
      <c r="T69" s="11">
        <v>8.7750000000000004</v>
      </c>
      <c r="U69" s="11">
        <v>1.9</v>
      </c>
      <c r="V69" s="11">
        <v>0.9</v>
      </c>
      <c r="W69" s="11">
        <v>1.1000000000000001</v>
      </c>
      <c r="X69" s="11">
        <v>0</v>
      </c>
      <c r="Y69" s="4">
        <f t="shared" si="17"/>
        <v>38.99</v>
      </c>
      <c r="Z69" s="4">
        <f t="shared" si="18"/>
        <v>5.43</v>
      </c>
      <c r="AA69" s="4">
        <f t="shared" si="19"/>
        <v>63.83</v>
      </c>
      <c r="AB69" s="4">
        <f t="shared" si="2"/>
        <v>3.24</v>
      </c>
      <c r="AC69" s="4">
        <f t="shared" si="3"/>
        <v>40.805</v>
      </c>
      <c r="AD69" s="4">
        <f t="shared" si="4"/>
        <v>3.5549999999999997</v>
      </c>
      <c r="AE69" s="4">
        <f t="shared" si="5"/>
        <v>25.075000000000003</v>
      </c>
      <c r="AF69" s="4">
        <f t="shared" si="6"/>
        <v>2.8</v>
      </c>
      <c r="AG69" s="4">
        <f t="shared" si="7"/>
        <v>1.1000000000000001</v>
      </c>
      <c r="AH69" s="4">
        <f t="shared" si="8"/>
        <v>168.7</v>
      </c>
      <c r="AI69" s="4">
        <f t="shared" si="9"/>
        <v>16.125</v>
      </c>
      <c r="AJ69" s="11">
        <v>141</v>
      </c>
      <c r="AK69" s="11">
        <v>58</v>
      </c>
      <c r="AL69" s="11"/>
      <c r="AM69" s="4">
        <f t="shared" si="10"/>
        <v>199</v>
      </c>
      <c r="AN69" s="4">
        <f t="shared" si="11"/>
        <v>9.558387670420867</v>
      </c>
      <c r="AO69" s="4">
        <f t="shared" si="12"/>
        <v>13.926647858425238</v>
      </c>
      <c r="AP69" s="4">
        <f t="shared" si="13"/>
        <v>5.0759830800564005</v>
      </c>
      <c r="AQ69" s="4">
        <f t="shared" si="14"/>
        <v>8.7121676265163579</v>
      </c>
      <c r="AR69" s="4">
        <f t="shared" si="15"/>
        <v>11.166500498504485</v>
      </c>
    </row>
    <row r="70" spans="1:44" ht="15" x14ac:dyDescent="0.25">
      <c r="A70" s="12">
        <v>44351</v>
      </c>
      <c r="B70" s="11" t="s">
        <v>74</v>
      </c>
      <c r="C70" s="11" t="s">
        <v>166</v>
      </c>
      <c r="D70" s="11" t="s">
        <v>50</v>
      </c>
      <c r="E70" s="11" t="s">
        <v>176</v>
      </c>
      <c r="F70" s="11" t="s">
        <v>52</v>
      </c>
      <c r="G70" s="11">
        <v>26.35</v>
      </c>
      <c r="H70" s="11">
        <v>13.52</v>
      </c>
      <c r="I70" s="11">
        <v>4.75</v>
      </c>
      <c r="J70" s="11">
        <v>0.2</v>
      </c>
      <c r="K70" s="11">
        <v>27.79</v>
      </c>
      <c r="L70" s="11">
        <v>13.64</v>
      </c>
      <c r="M70" s="11">
        <v>4.9000000000000004</v>
      </c>
      <c r="N70" s="11">
        <v>1.9</v>
      </c>
      <c r="O70" s="11">
        <v>23.06</v>
      </c>
      <c r="P70" s="11">
        <v>11.1</v>
      </c>
      <c r="Q70" s="11">
        <v>4.3</v>
      </c>
      <c r="R70" s="11">
        <v>1.7</v>
      </c>
      <c r="S70" s="11">
        <v>22.2</v>
      </c>
      <c r="T70" s="11">
        <v>13</v>
      </c>
      <c r="U70" s="11">
        <v>0</v>
      </c>
      <c r="V70" s="11">
        <v>0</v>
      </c>
      <c r="W70" s="11">
        <v>0</v>
      </c>
      <c r="X70" s="11">
        <v>0</v>
      </c>
      <c r="Y70" s="4">
        <f t="shared" si="17"/>
        <v>39.870000000000005</v>
      </c>
      <c r="Z70" s="4">
        <f t="shared" si="18"/>
        <v>4.95</v>
      </c>
      <c r="AA70" s="4">
        <f t="shared" si="19"/>
        <v>41.43</v>
      </c>
      <c r="AB70" s="4">
        <f t="shared" si="2"/>
        <v>6.8000000000000007</v>
      </c>
      <c r="AC70" s="4">
        <f t="shared" si="3"/>
        <v>34.159999999999997</v>
      </c>
      <c r="AD70" s="4">
        <f t="shared" si="4"/>
        <v>6</v>
      </c>
      <c r="AE70" s="4">
        <f t="shared" si="5"/>
        <v>35.200000000000003</v>
      </c>
      <c r="AF70" s="4">
        <f t="shared" si="6"/>
        <v>0</v>
      </c>
      <c r="AG70" s="4">
        <f t="shared" si="7"/>
        <v>0</v>
      </c>
      <c r="AH70" s="4">
        <f t="shared" si="8"/>
        <v>150.66000000000003</v>
      </c>
      <c r="AI70" s="4">
        <f t="shared" si="9"/>
        <v>17.75</v>
      </c>
      <c r="AJ70" s="11">
        <v>92</v>
      </c>
      <c r="AK70" s="11">
        <v>54</v>
      </c>
      <c r="AL70" s="11"/>
      <c r="AM70" s="4">
        <f t="shared" si="10"/>
        <v>146</v>
      </c>
      <c r="AN70" s="4">
        <f t="shared" si="11"/>
        <v>11.781494756405149</v>
      </c>
      <c r="AO70" s="4">
        <f t="shared" si="12"/>
        <v>12.415349887133182</v>
      </c>
      <c r="AP70" s="4">
        <f t="shared" si="13"/>
        <v>16.413227130098964</v>
      </c>
      <c r="AQ70" s="4">
        <f t="shared" si="14"/>
        <v>17.564402810304454</v>
      </c>
      <c r="AR70" s="4">
        <f t="shared" si="15"/>
        <v>0</v>
      </c>
    </row>
    <row r="71" spans="1:44" ht="15" x14ac:dyDescent="0.25">
      <c r="A71" s="12">
        <v>44354</v>
      </c>
      <c r="B71" s="11" t="s">
        <v>80</v>
      </c>
      <c r="C71" s="11" t="s">
        <v>86</v>
      </c>
      <c r="D71" s="11" t="s">
        <v>50</v>
      </c>
      <c r="E71" s="11" t="s">
        <v>92</v>
      </c>
      <c r="F71" s="11" t="s">
        <v>52</v>
      </c>
      <c r="G71" s="11">
        <v>25.6</v>
      </c>
      <c r="H71" s="11">
        <v>10.5</v>
      </c>
      <c r="I71" s="11">
        <v>1.3049999999999999</v>
      </c>
      <c r="J71" s="11">
        <v>2.35</v>
      </c>
      <c r="K71" s="11">
        <v>30</v>
      </c>
      <c r="L71" s="11">
        <v>14</v>
      </c>
      <c r="M71" s="11">
        <v>2.4049999999999998</v>
      </c>
      <c r="N71" s="11">
        <v>2</v>
      </c>
      <c r="O71" s="11">
        <v>16</v>
      </c>
      <c r="P71" s="11">
        <v>10.5</v>
      </c>
      <c r="Q71" s="11">
        <v>2.36</v>
      </c>
      <c r="R71" s="11">
        <v>2.4</v>
      </c>
      <c r="S71" s="11">
        <v>26</v>
      </c>
      <c r="T71" s="11">
        <v>14</v>
      </c>
      <c r="U71" s="15">
        <v>1.7000000000000001E-2</v>
      </c>
      <c r="V71" s="11">
        <v>0</v>
      </c>
      <c r="W71" s="11">
        <v>0</v>
      </c>
      <c r="X71" s="11">
        <v>0</v>
      </c>
      <c r="Y71" s="4">
        <f t="shared" si="17"/>
        <v>36.1</v>
      </c>
      <c r="Z71" s="4">
        <f t="shared" si="18"/>
        <v>3.6550000000000002</v>
      </c>
      <c r="AA71" s="4">
        <f t="shared" si="19"/>
        <v>44</v>
      </c>
      <c r="AB71" s="4">
        <f t="shared" si="2"/>
        <v>4.4049999999999994</v>
      </c>
      <c r="AC71" s="4">
        <f t="shared" si="3"/>
        <v>26.5</v>
      </c>
      <c r="AD71" s="4">
        <f t="shared" si="4"/>
        <v>4.76</v>
      </c>
      <c r="AE71" s="4">
        <f t="shared" si="5"/>
        <v>40</v>
      </c>
      <c r="AF71" s="16">
        <f t="shared" si="6"/>
        <v>1.7000000000000001E-2</v>
      </c>
      <c r="AG71" s="4">
        <f t="shared" si="7"/>
        <v>0</v>
      </c>
      <c r="AH71" s="4">
        <f t="shared" si="8"/>
        <v>146.6</v>
      </c>
      <c r="AI71" s="16">
        <f t="shared" si="9"/>
        <v>12.836999999999998</v>
      </c>
      <c r="AJ71" s="11">
        <v>136</v>
      </c>
      <c r="AK71" s="11">
        <v>56</v>
      </c>
      <c r="AM71" s="4">
        <f t="shared" si="10"/>
        <v>192</v>
      </c>
      <c r="AN71" s="4">
        <f t="shared" si="11"/>
        <v>8.7564802182810357</v>
      </c>
      <c r="AO71" s="4">
        <f t="shared" si="12"/>
        <v>10.124653739612189</v>
      </c>
      <c r="AP71" s="4">
        <f t="shared" si="13"/>
        <v>10.011363636363635</v>
      </c>
      <c r="AQ71" s="4">
        <f t="shared" si="14"/>
        <v>17.962264150943398</v>
      </c>
      <c r="AR71" s="4">
        <f t="shared" si="15"/>
        <v>4.2500000000000003E-2</v>
      </c>
    </row>
    <row r="72" spans="1:44" ht="15" x14ac:dyDescent="0.25">
      <c r="A72" s="12">
        <v>44355</v>
      </c>
      <c r="B72" s="11" t="s">
        <v>177</v>
      </c>
      <c r="C72" s="11" t="s">
        <v>178</v>
      </c>
      <c r="D72" s="11" t="s">
        <v>72</v>
      </c>
      <c r="E72" s="11" t="s">
        <v>179</v>
      </c>
      <c r="F72" s="11" t="s">
        <v>52</v>
      </c>
      <c r="G72" s="11">
        <v>25.78</v>
      </c>
      <c r="H72" s="11">
        <v>10.5</v>
      </c>
      <c r="I72" s="11">
        <v>1.4850000000000001</v>
      </c>
      <c r="J72" s="11">
        <v>3.45</v>
      </c>
      <c r="K72" s="11">
        <v>32.770000000000003</v>
      </c>
      <c r="L72" s="11">
        <v>14.4</v>
      </c>
      <c r="M72" s="11">
        <v>1.44</v>
      </c>
      <c r="N72" s="11">
        <v>1</v>
      </c>
      <c r="O72" s="11">
        <v>22.5</v>
      </c>
      <c r="P72" s="11">
        <v>10.5</v>
      </c>
      <c r="Q72" s="11">
        <v>0.68500000000000005</v>
      </c>
      <c r="R72" s="11">
        <v>0</v>
      </c>
      <c r="S72" s="11">
        <v>16.75</v>
      </c>
      <c r="T72" s="11">
        <v>3.1349999999999998</v>
      </c>
      <c r="U72" s="11">
        <v>1.2849999999999999</v>
      </c>
      <c r="V72" s="11">
        <v>0.5</v>
      </c>
      <c r="W72" s="11">
        <v>0</v>
      </c>
      <c r="X72" s="11">
        <v>0</v>
      </c>
      <c r="Y72" s="4">
        <f t="shared" si="17"/>
        <v>36.28</v>
      </c>
      <c r="Z72" s="4">
        <f t="shared" si="18"/>
        <v>4.9350000000000005</v>
      </c>
      <c r="AA72" s="4">
        <f t="shared" si="19"/>
        <v>47.17</v>
      </c>
      <c r="AB72" s="4">
        <f t="shared" si="2"/>
        <v>2.44</v>
      </c>
      <c r="AC72" s="4">
        <f t="shared" si="3"/>
        <v>33</v>
      </c>
      <c r="AD72" s="4">
        <f t="shared" si="4"/>
        <v>0.68500000000000005</v>
      </c>
      <c r="AE72" s="4">
        <f t="shared" si="5"/>
        <v>19.884999999999998</v>
      </c>
      <c r="AF72" s="4">
        <f t="shared" si="6"/>
        <v>1.7849999999999999</v>
      </c>
      <c r="AG72" s="4">
        <f t="shared" si="7"/>
        <v>0</v>
      </c>
      <c r="AH72" s="4">
        <f t="shared" si="8"/>
        <v>136.33500000000001</v>
      </c>
      <c r="AI72" s="4">
        <f t="shared" si="9"/>
        <v>9.8450000000000006</v>
      </c>
      <c r="AJ72" s="11">
        <v>147</v>
      </c>
      <c r="AK72" s="11">
        <v>67</v>
      </c>
      <c r="AM72" s="4">
        <f t="shared" si="10"/>
        <v>214</v>
      </c>
      <c r="AN72" s="4">
        <f t="shared" si="11"/>
        <v>7.2211831151208425</v>
      </c>
      <c r="AO72" s="4">
        <f t="shared" si="12"/>
        <v>13.602535832414556</v>
      </c>
      <c r="AP72" s="4">
        <f t="shared" si="13"/>
        <v>5.172779308882764</v>
      </c>
      <c r="AQ72" s="4">
        <f t="shared" si="14"/>
        <v>2.0757575757575761</v>
      </c>
      <c r="AR72" s="4">
        <f t="shared" si="15"/>
        <v>8.9766155393512701</v>
      </c>
    </row>
    <row r="73" spans="1:44" ht="15" x14ac:dyDescent="0.25">
      <c r="A73" s="12">
        <v>44356</v>
      </c>
      <c r="B73" s="11" t="s">
        <v>64</v>
      </c>
      <c r="C73" s="11" t="s">
        <v>180</v>
      </c>
      <c r="D73" s="11" t="s">
        <v>173</v>
      </c>
      <c r="E73" s="11" t="s">
        <v>174</v>
      </c>
      <c r="F73" s="11" t="s">
        <v>52</v>
      </c>
      <c r="G73" s="11">
        <v>21.324999999999999</v>
      </c>
      <c r="H73" s="11">
        <v>10.5</v>
      </c>
      <c r="I73" s="11">
        <v>1.835</v>
      </c>
      <c r="J73" s="11">
        <v>3.65</v>
      </c>
      <c r="K73" s="11">
        <v>32</v>
      </c>
      <c r="L73" s="11">
        <v>14</v>
      </c>
      <c r="M73" s="11">
        <v>3.23</v>
      </c>
      <c r="N73" s="11">
        <v>2.4500000000000002</v>
      </c>
      <c r="O73" s="11">
        <v>19.93</v>
      </c>
      <c r="P73" s="11">
        <v>10.5</v>
      </c>
      <c r="Q73" s="11">
        <v>2.2000000000000002</v>
      </c>
      <c r="R73" s="11">
        <v>1.95</v>
      </c>
      <c r="S73" s="11">
        <v>35</v>
      </c>
      <c r="T73" s="11">
        <v>14</v>
      </c>
      <c r="U73" s="11">
        <v>1.9350000000000001</v>
      </c>
      <c r="V73" s="11">
        <v>0.5</v>
      </c>
      <c r="W73" s="11">
        <v>0</v>
      </c>
      <c r="X73" s="11">
        <v>0</v>
      </c>
      <c r="Y73" s="4">
        <f t="shared" si="17"/>
        <v>31.824999999999999</v>
      </c>
      <c r="Z73" s="4">
        <f t="shared" si="18"/>
        <v>5.4849999999999994</v>
      </c>
      <c r="AA73" s="4">
        <f t="shared" si="19"/>
        <v>46</v>
      </c>
      <c r="AB73" s="4">
        <f t="shared" si="2"/>
        <v>5.68</v>
      </c>
      <c r="AC73" s="4">
        <f t="shared" si="3"/>
        <v>30.43</v>
      </c>
      <c r="AD73" s="4">
        <f t="shared" si="4"/>
        <v>4.1500000000000004</v>
      </c>
      <c r="AE73" s="4">
        <f t="shared" si="5"/>
        <v>49</v>
      </c>
      <c r="AF73" s="4">
        <f t="shared" si="6"/>
        <v>2.4350000000000001</v>
      </c>
      <c r="AG73" s="4">
        <f t="shared" si="7"/>
        <v>0</v>
      </c>
      <c r="AH73" s="4">
        <f t="shared" si="8"/>
        <v>157.255</v>
      </c>
      <c r="AI73" s="4">
        <f t="shared" si="9"/>
        <v>17.75</v>
      </c>
      <c r="AJ73" s="11">
        <v>117</v>
      </c>
      <c r="AK73" s="11">
        <v>48</v>
      </c>
      <c r="AM73" s="4">
        <f t="shared" si="10"/>
        <v>165</v>
      </c>
      <c r="AN73" s="4">
        <f t="shared" si="11"/>
        <v>11.28739944675845</v>
      </c>
      <c r="AO73" s="4">
        <f t="shared" si="12"/>
        <v>17.234878240377061</v>
      </c>
      <c r="AP73" s="4">
        <f t="shared" si="13"/>
        <v>12.347826086956522</v>
      </c>
      <c r="AQ73" s="4">
        <f t="shared" si="14"/>
        <v>13.637857377587908</v>
      </c>
      <c r="AR73" s="4">
        <f t="shared" si="15"/>
        <v>4.9693877551020407</v>
      </c>
    </row>
    <row r="74" spans="1:44" ht="15" x14ac:dyDescent="0.25">
      <c r="A74" s="12">
        <v>44357</v>
      </c>
      <c r="B74" s="11" t="s">
        <v>137</v>
      </c>
      <c r="C74" s="11" t="s">
        <v>181</v>
      </c>
      <c r="D74" s="11" t="s">
        <v>182</v>
      </c>
      <c r="E74" s="11" t="s">
        <v>59</v>
      </c>
      <c r="F74" s="11" t="s">
        <v>52</v>
      </c>
      <c r="G74" s="11">
        <v>22.99</v>
      </c>
      <c r="H74" s="11">
        <v>18.55</v>
      </c>
      <c r="I74" s="11">
        <v>1.32</v>
      </c>
      <c r="J74" s="11">
        <v>0.3</v>
      </c>
      <c r="K74" s="11">
        <v>18.850000000000001</v>
      </c>
      <c r="L74" s="11">
        <v>6.3650000000000002</v>
      </c>
      <c r="M74" s="11">
        <v>0.625</v>
      </c>
      <c r="N74" s="11">
        <v>1.1000000000000001</v>
      </c>
      <c r="O74" s="11">
        <v>36.299999999999997</v>
      </c>
      <c r="P74" s="11">
        <v>9.9600000000000009</v>
      </c>
      <c r="Q74" s="11">
        <v>1.9750000000000001</v>
      </c>
      <c r="R74" s="11">
        <v>2.44</v>
      </c>
      <c r="S74" s="11">
        <v>17.100000000000001</v>
      </c>
      <c r="T74" s="11">
        <v>8</v>
      </c>
      <c r="U74" s="11">
        <v>0.83</v>
      </c>
      <c r="V74" s="11">
        <v>1.2</v>
      </c>
      <c r="W74" s="11">
        <v>0</v>
      </c>
      <c r="X74" s="11">
        <v>0</v>
      </c>
      <c r="Y74" s="4">
        <f t="shared" si="17"/>
        <v>41.54</v>
      </c>
      <c r="Z74" s="4">
        <f t="shared" si="18"/>
        <v>1.62</v>
      </c>
      <c r="AA74" s="4">
        <f t="shared" si="19"/>
        <v>25.215000000000003</v>
      </c>
      <c r="AB74" s="4">
        <f t="shared" si="2"/>
        <v>1.7250000000000001</v>
      </c>
      <c r="AC74" s="4">
        <f t="shared" si="3"/>
        <v>46.26</v>
      </c>
      <c r="AD74" s="4">
        <f t="shared" si="4"/>
        <v>4.415</v>
      </c>
      <c r="AE74" s="4">
        <f t="shared" si="5"/>
        <v>25.1</v>
      </c>
      <c r="AF74" s="4">
        <f t="shared" si="6"/>
        <v>2.0299999999999998</v>
      </c>
      <c r="AG74" s="4">
        <f t="shared" si="7"/>
        <v>0</v>
      </c>
      <c r="AH74" s="4">
        <f t="shared" si="8"/>
        <v>138.11499999999998</v>
      </c>
      <c r="AI74" s="4">
        <f t="shared" si="9"/>
        <v>9.7899999999999991</v>
      </c>
      <c r="AJ74" s="11">
        <v>153</v>
      </c>
      <c r="AK74" s="11">
        <v>67</v>
      </c>
      <c r="AM74" s="4">
        <f t="shared" si="10"/>
        <v>220</v>
      </c>
      <c r="AN74" s="4">
        <f t="shared" si="11"/>
        <v>7.0882959852297009</v>
      </c>
      <c r="AO74" s="4">
        <f t="shared" si="12"/>
        <v>3.8998555609051522</v>
      </c>
      <c r="AP74" s="4">
        <f t="shared" si="13"/>
        <v>6.8411659726353351</v>
      </c>
      <c r="AQ74" s="4">
        <f t="shared" si="14"/>
        <v>9.5438824038045844</v>
      </c>
      <c r="AR74" s="4">
        <f t="shared" si="15"/>
        <v>8.0876494023904364</v>
      </c>
    </row>
    <row r="75" spans="1:44" ht="15" x14ac:dyDescent="0.25">
      <c r="A75" s="12">
        <v>44358</v>
      </c>
      <c r="B75" s="11" t="s">
        <v>183</v>
      </c>
      <c r="C75" s="11" t="s">
        <v>145</v>
      </c>
      <c r="D75" s="11" t="s">
        <v>104</v>
      </c>
      <c r="E75" s="11" t="s">
        <v>79</v>
      </c>
      <c r="F75" s="11" t="s">
        <v>52</v>
      </c>
      <c r="G75" s="11">
        <v>32</v>
      </c>
      <c r="H75" s="11">
        <v>14</v>
      </c>
      <c r="I75" s="11">
        <v>1.085</v>
      </c>
      <c r="J75" s="11">
        <v>0.5</v>
      </c>
      <c r="K75" s="11">
        <v>40</v>
      </c>
      <c r="L75" s="11">
        <v>21.25</v>
      </c>
      <c r="M75" s="11">
        <v>2.9359999999999999</v>
      </c>
      <c r="N75" s="11">
        <v>0.5</v>
      </c>
      <c r="O75" s="11">
        <v>18.3</v>
      </c>
      <c r="P75" s="11">
        <v>6.75</v>
      </c>
      <c r="Q75" s="11">
        <v>1.62</v>
      </c>
      <c r="R75" s="11">
        <v>1</v>
      </c>
      <c r="S75" s="11">
        <v>0</v>
      </c>
      <c r="T75" s="11">
        <v>0</v>
      </c>
      <c r="U75" s="11">
        <v>0</v>
      </c>
      <c r="V75" s="11">
        <v>0</v>
      </c>
      <c r="W75" s="11">
        <v>0</v>
      </c>
      <c r="X75" s="11">
        <v>0</v>
      </c>
      <c r="Y75" s="4">
        <f t="shared" si="17"/>
        <v>46</v>
      </c>
      <c r="Z75" s="4">
        <f t="shared" si="18"/>
        <v>1.585</v>
      </c>
      <c r="AA75" s="4">
        <f t="shared" si="19"/>
        <v>61.25</v>
      </c>
      <c r="AB75" s="4">
        <f t="shared" si="2"/>
        <v>3.4359999999999999</v>
      </c>
      <c r="AC75" s="4">
        <f t="shared" si="3"/>
        <v>25.05</v>
      </c>
      <c r="AD75" s="4">
        <f t="shared" si="4"/>
        <v>2.62</v>
      </c>
      <c r="AE75" s="4">
        <f t="shared" si="5"/>
        <v>0</v>
      </c>
      <c r="AF75" s="4">
        <f t="shared" si="6"/>
        <v>0</v>
      </c>
      <c r="AG75" s="4">
        <f t="shared" si="7"/>
        <v>0</v>
      </c>
      <c r="AH75" s="4">
        <f t="shared" si="8"/>
        <v>132.30000000000001</v>
      </c>
      <c r="AI75" s="4">
        <f t="shared" si="9"/>
        <v>7.641</v>
      </c>
      <c r="AJ75" s="11">
        <v>163</v>
      </c>
      <c r="AK75" s="11">
        <v>60</v>
      </c>
      <c r="AM75" s="4">
        <f t="shared" si="10"/>
        <v>223</v>
      </c>
      <c r="AN75" s="4">
        <f t="shared" si="11"/>
        <v>5.7755102040816322</v>
      </c>
      <c r="AO75" s="4">
        <f t="shared" si="12"/>
        <v>3.4456521739130435</v>
      </c>
      <c r="AP75" s="4">
        <f t="shared" si="13"/>
        <v>5.6097959183673467</v>
      </c>
      <c r="AQ75" s="4">
        <f t="shared" si="14"/>
        <v>10.459081836327346</v>
      </c>
      <c r="AR75" s="4" t="e">
        <f t="shared" si="15"/>
        <v>#DIV/0!</v>
      </c>
    </row>
    <row r="76" spans="1:44" ht="15" x14ac:dyDescent="0.25">
      <c r="A76" s="12">
        <v>44361</v>
      </c>
      <c r="B76" s="11" t="s">
        <v>70</v>
      </c>
      <c r="C76" s="11" t="s">
        <v>102</v>
      </c>
      <c r="D76" s="11" t="s">
        <v>103</v>
      </c>
      <c r="E76" s="11" t="s">
        <v>184</v>
      </c>
      <c r="F76" s="11" t="s">
        <v>185</v>
      </c>
      <c r="G76" s="11">
        <v>25.5</v>
      </c>
      <c r="H76" s="11">
        <v>14</v>
      </c>
      <c r="I76" s="11">
        <v>2</v>
      </c>
      <c r="J76" s="11">
        <v>2.1</v>
      </c>
      <c r="K76" s="11">
        <v>28</v>
      </c>
      <c r="L76" s="11">
        <v>14</v>
      </c>
      <c r="M76" s="11">
        <v>1.2849999999999999</v>
      </c>
      <c r="N76" s="11">
        <v>0.5</v>
      </c>
      <c r="O76" s="11">
        <v>15</v>
      </c>
      <c r="P76" s="11">
        <v>7</v>
      </c>
      <c r="Q76" s="11">
        <v>1.095</v>
      </c>
      <c r="R76" s="11">
        <v>0.65</v>
      </c>
      <c r="S76" s="11">
        <v>11.88</v>
      </c>
      <c r="T76" s="11">
        <v>7.3</v>
      </c>
      <c r="U76" s="11">
        <v>1.5049999999999999</v>
      </c>
      <c r="V76" s="11">
        <v>0.65</v>
      </c>
      <c r="W76" s="11">
        <v>0</v>
      </c>
      <c r="X76" s="11">
        <v>0</v>
      </c>
      <c r="Y76" s="4">
        <f t="shared" si="17"/>
        <v>39.5</v>
      </c>
      <c r="Z76" s="4">
        <f t="shared" si="18"/>
        <v>4.0999999999999996</v>
      </c>
      <c r="AA76" s="4">
        <f t="shared" si="19"/>
        <v>42</v>
      </c>
      <c r="AB76" s="4">
        <f t="shared" si="2"/>
        <v>1.7849999999999999</v>
      </c>
      <c r="AC76" s="4">
        <f t="shared" si="3"/>
        <v>22</v>
      </c>
      <c r="AD76" s="4">
        <f t="shared" si="4"/>
        <v>1.7450000000000001</v>
      </c>
      <c r="AE76" s="4">
        <f t="shared" si="5"/>
        <v>19.18</v>
      </c>
      <c r="AF76" s="4">
        <f t="shared" si="6"/>
        <v>2.1549999999999998</v>
      </c>
      <c r="AG76" s="4">
        <f t="shared" si="7"/>
        <v>0</v>
      </c>
      <c r="AH76" s="4">
        <f t="shared" si="8"/>
        <v>122.68</v>
      </c>
      <c r="AI76" s="4">
        <f t="shared" si="9"/>
        <v>9.7850000000000001</v>
      </c>
      <c r="AJ76" s="11">
        <v>154</v>
      </c>
      <c r="AK76" s="11">
        <v>60</v>
      </c>
      <c r="AM76" s="4">
        <f t="shared" si="10"/>
        <v>214</v>
      </c>
      <c r="AN76" s="4">
        <f t="shared" si="11"/>
        <v>7.9760352135637422</v>
      </c>
      <c r="AO76" s="4">
        <f t="shared" si="12"/>
        <v>10.379746835443036</v>
      </c>
      <c r="AP76" s="4">
        <f t="shared" si="13"/>
        <v>4.25</v>
      </c>
      <c r="AQ76" s="4">
        <f t="shared" si="14"/>
        <v>7.9318181818181825</v>
      </c>
      <c r="AR76" s="4">
        <f t="shared" si="15"/>
        <v>11.235662148070906</v>
      </c>
    </row>
    <row r="77" spans="1:44" ht="15" x14ac:dyDescent="0.25">
      <c r="A77" s="12">
        <v>44362</v>
      </c>
      <c r="B77" s="11" t="s">
        <v>85</v>
      </c>
      <c r="C77" s="11" t="s">
        <v>186</v>
      </c>
      <c r="D77" s="11" t="s">
        <v>50</v>
      </c>
      <c r="E77" s="11" t="s">
        <v>187</v>
      </c>
      <c r="F77" s="11" t="s">
        <v>52</v>
      </c>
      <c r="G77" s="11">
        <v>29.63</v>
      </c>
      <c r="H77" s="11">
        <v>14.2</v>
      </c>
      <c r="I77" s="11">
        <v>7.35</v>
      </c>
      <c r="J77" s="11">
        <v>1.5</v>
      </c>
      <c r="K77" s="11">
        <v>33.64</v>
      </c>
      <c r="L77" s="11">
        <v>14.1</v>
      </c>
      <c r="M77" s="11">
        <v>7.55</v>
      </c>
      <c r="N77" s="11">
        <v>0.5</v>
      </c>
      <c r="O77" s="11">
        <v>27.77</v>
      </c>
      <c r="P77" s="11">
        <v>10.5</v>
      </c>
      <c r="Q77" s="11">
        <v>4.1399999999999997</v>
      </c>
      <c r="R77" s="11">
        <v>1</v>
      </c>
      <c r="S77" s="11">
        <v>28</v>
      </c>
      <c r="T77" s="11">
        <v>14</v>
      </c>
      <c r="U77" s="11">
        <v>1.8</v>
      </c>
      <c r="V77" s="11">
        <v>0</v>
      </c>
      <c r="W77" s="11">
        <v>0</v>
      </c>
      <c r="X77" s="11">
        <v>0</v>
      </c>
      <c r="Y77" s="4">
        <f t="shared" si="17"/>
        <v>43.83</v>
      </c>
      <c r="Z77" s="4">
        <f t="shared" si="18"/>
        <v>8.85</v>
      </c>
      <c r="AA77" s="4">
        <f t="shared" si="19"/>
        <v>47.74</v>
      </c>
      <c r="AB77" s="4">
        <f t="shared" si="2"/>
        <v>8.0500000000000007</v>
      </c>
      <c r="AC77" s="4">
        <f t="shared" si="3"/>
        <v>38.269999999999996</v>
      </c>
      <c r="AD77" s="4">
        <f t="shared" si="4"/>
        <v>5.14</v>
      </c>
      <c r="AE77" s="4">
        <f t="shared" si="5"/>
        <v>42</v>
      </c>
      <c r="AF77" s="4">
        <f t="shared" si="6"/>
        <v>1.8</v>
      </c>
      <c r="AG77" s="4">
        <f t="shared" si="7"/>
        <v>0</v>
      </c>
      <c r="AH77" s="4">
        <f t="shared" si="8"/>
        <v>171.83999999999997</v>
      </c>
      <c r="AI77" s="4">
        <f t="shared" si="9"/>
        <v>23.84</v>
      </c>
      <c r="AJ77" s="11">
        <v>141</v>
      </c>
      <c r="AK77" s="11">
        <v>60</v>
      </c>
      <c r="AM77" s="4">
        <f t="shared" si="10"/>
        <v>201</v>
      </c>
      <c r="AN77" s="4">
        <f t="shared" si="11"/>
        <v>13.873370577281193</v>
      </c>
      <c r="AO77" s="4">
        <f t="shared" si="12"/>
        <v>20.191649555099247</v>
      </c>
      <c r="AP77" s="4">
        <f t="shared" si="13"/>
        <v>16.862170087976541</v>
      </c>
      <c r="AQ77" s="4">
        <f t="shared" si="14"/>
        <v>13.430885811340476</v>
      </c>
      <c r="AR77" s="4">
        <f t="shared" si="15"/>
        <v>4.2857142857142856</v>
      </c>
    </row>
    <row r="78" spans="1:44" ht="15" x14ac:dyDescent="0.25">
      <c r="A78" s="12">
        <v>44363</v>
      </c>
      <c r="B78" s="11" t="s">
        <v>43</v>
      </c>
      <c r="C78" s="11" t="s">
        <v>188</v>
      </c>
      <c r="D78" s="11" t="s">
        <v>95</v>
      </c>
      <c r="E78" s="11" t="s">
        <v>118</v>
      </c>
      <c r="F78" s="11" t="s">
        <v>52</v>
      </c>
      <c r="G78" s="11">
        <v>30.5</v>
      </c>
      <c r="H78" s="11">
        <v>10.55</v>
      </c>
      <c r="I78" s="11">
        <v>1.1100000000000001</v>
      </c>
      <c r="J78" s="11">
        <v>3.6</v>
      </c>
      <c r="K78" s="11">
        <v>35.5</v>
      </c>
      <c r="L78" s="11">
        <v>11.5</v>
      </c>
      <c r="M78" s="11">
        <v>1.2849999999999999</v>
      </c>
      <c r="N78" s="11">
        <v>0.4</v>
      </c>
      <c r="O78" s="11">
        <v>27.65</v>
      </c>
      <c r="P78" s="11">
        <v>11.2</v>
      </c>
      <c r="Q78" s="11">
        <v>1.165</v>
      </c>
      <c r="R78" s="11">
        <v>1.1499999999999999</v>
      </c>
      <c r="S78" s="11">
        <v>17.329999999999998</v>
      </c>
      <c r="T78" s="11">
        <v>8.32</v>
      </c>
      <c r="U78" s="11">
        <v>2.71</v>
      </c>
      <c r="V78" s="11">
        <v>1.1499999999999999</v>
      </c>
      <c r="W78" s="11">
        <v>4.5999999999999996</v>
      </c>
      <c r="X78" s="11">
        <v>2.6</v>
      </c>
      <c r="Y78" s="4">
        <f t="shared" si="17"/>
        <v>41.05</v>
      </c>
      <c r="Z78" s="4">
        <f t="shared" si="18"/>
        <v>4.71</v>
      </c>
      <c r="AA78" s="4">
        <f t="shared" si="19"/>
        <v>47</v>
      </c>
      <c r="AB78" s="4">
        <f t="shared" si="2"/>
        <v>1.6850000000000001</v>
      </c>
      <c r="AC78" s="4">
        <f t="shared" si="3"/>
        <v>38.849999999999994</v>
      </c>
      <c r="AD78" s="4">
        <f t="shared" si="4"/>
        <v>2.3149999999999999</v>
      </c>
      <c r="AE78" s="4">
        <f t="shared" si="5"/>
        <v>25.65</v>
      </c>
      <c r="AF78" s="4">
        <f t="shared" si="6"/>
        <v>3.86</v>
      </c>
      <c r="AG78" s="4">
        <f t="shared" si="7"/>
        <v>7.1999999999999993</v>
      </c>
      <c r="AH78" s="4">
        <f t="shared" si="8"/>
        <v>152.54999999999998</v>
      </c>
      <c r="AI78" s="4">
        <f t="shared" si="9"/>
        <v>19.769999999999996</v>
      </c>
      <c r="AJ78" s="11">
        <v>162</v>
      </c>
      <c r="AK78" s="11">
        <v>65</v>
      </c>
      <c r="AM78" s="4">
        <f t="shared" si="10"/>
        <v>227</v>
      </c>
      <c r="AN78" s="4">
        <f t="shared" si="11"/>
        <v>12.959685349065877</v>
      </c>
      <c r="AO78" s="4">
        <f t="shared" si="12"/>
        <v>11.473812423873325</v>
      </c>
      <c r="AP78" s="4">
        <f t="shared" si="13"/>
        <v>3.5851063829787235</v>
      </c>
      <c r="AQ78" s="4">
        <f t="shared" si="14"/>
        <v>5.9588159588159595</v>
      </c>
      <c r="AR78" s="4">
        <f t="shared" si="15"/>
        <v>15.048732943469787</v>
      </c>
    </row>
    <row r="79" spans="1:44" ht="15" x14ac:dyDescent="0.25">
      <c r="A79" s="12">
        <v>44364</v>
      </c>
      <c r="B79" s="11" t="s">
        <v>87</v>
      </c>
      <c r="C79" s="11" t="s">
        <v>96</v>
      </c>
      <c r="D79" s="11" t="s">
        <v>189</v>
      </c>
      <c r="E79" s="11" t="s">
        <v>174</v>
      </c>
      <c r="F79" s="11" t="s">
        <v>52</v>
      </c>
      <c r="G79" s="11">
        <v>23.85</v>
      </c>
      <c r="H79" s="11">
        <v>10.5</v>
      </c>
      <c r="I79" s="11">
        <v>1.4</v>
      </c>
      <c r="J79" s="11">
        <v>1.6</v>
      </c>
      <c r="K79" s="11">
        <v>32.1</v>
      </c>
      <c r="L79" s="11">
        <v>15.7</v>
      </c>
      <c r="M79" s="11">
        <v>1.6</v>
      </c>
      <c r="N79" s="11">
        <v>1.05</v>
      </c>
      <c r="O79" s="11">
        <v>11.6</v>
      </c>
      <c r="P79" s="11">
        <v>7.3</v>
      </c>
      <c r="Q79" s="11">
        <v>1.2</v>
      </c>
      <c r="R79" s="11">
        <v>1.1000000000000001</v>
      </c>
      <c r="S79" s="11">
        <v>70.7</v>
      </c>
      <c r="T79" s="11">
        <v>20.100000000000001</v>
      </c>
      <c r="U79" s="11">
        <v>1.6</v>
      </c>
      <c r="V79" s="11">
        <v>0.9</v>
      </c>
      <c r="W79" s="11">
        <v>0</v>
      </c>
      <c r="X79" s="11">
        <v>0</v>
      </c>
      <c r="Y79" s="4">
        <f t="shared" si="17"/>
        <v>34.35</v>
      </c>
      <c r="Z79" s="4">
        <f t="shared" si="18"/>
        <v>3</v>
      </c>
      <c r="AA79" s="4">
        <f t="shared" si="19"/>
        <v>47.8</v>
      </c>
      <c r="AB79" s="4">
        <f t="shared" si="2"/>
        <v>2.6500000000000004</v>
      </c>
      <c r="AC79" s="4">
        <f t="shared" si="3"/>
        <v>18.899999999999999</v>
      </c>
      <c r="AD79" s="4">
        <f t="shared" si="4"/>
        <v>2.2999999999999998</v>
      </c>
      <c r="AE79" s="4">
        <f t="shared" si="5"/>
        <v>90.800000000000011</v>
      </c>
      <c r="AF79" s="4">
        <f t="shared" si="6"/>
        <v>2.5</v>
      </c>
      <c r="AG79" s="4">
        <f t="shared" si="7"/>
        <v>0</v>
      </c>
      <c r="AH79" s="4">
        <f t="shared" si="8"/>
        <v>191.85000000000002</v>
      </c>
      <c r="AI79" s="4">
        <f t="shared" si="9"/>
        <v>10.45</v>
      </c>
      <c r="AJ79" s="11">
        <v>145</v>
      </c>
      <c r="AK79" s="11">
        <v>57</v>
      </c>
      <c r="AM79" s="4">
        <f t="shared" si="10"/>
        <v>202</v>
      </c>
      <c r="AN79" s="4">
        <f t="shared" si="11"/>
        <v>5.446963773781599</v>
      </c>
      <c r="AO79" s="4">
        <f t="shared" si="12"/>
        <v>8.7336244541484707</v>
      </c>
      <c r="AP79" s="4">
        <f t="shared" si="13"/>
        <v>5.5439330543933067</v>
      </c>
      <c r="AQ79" s="4">
        <f t="shared" si="14"/>
        <v>12.169312169312169</v>
      </c>
      <c r="AR79" s="4">
        <f t="shared" si="15"/>
        <v>2.7533039647577087</v>
      </c>
    </row>
    <row r="80" spans="1:44" ht="15" x14ac:dyDescent="0.25">
      <c r="A80" s="12">
        <v>44365</v>
      </c>
      <c r="B80" s="11" t="s">
        <v>87</v>
      </c>
      <c r="C80" s="11" t="s">
        <v>190</v>
      </c>
      <c r="D80" s="11" t="s">
        <v>50</v>
      </c>
      <c r="E80" s="11" t="s">
        <v>76</v>
      </c>
      <c r="F80" s="11" t="s">
        <v>52</v>
      </c>
      <c r="G80" s="11">
        <v>16.77</v>
      </c>
      <c r="H80" s="11">
        <v>11.5</v>
      </c>
      <c r="I80" s="11">
        <v>2.2999999999999998</v>
      </c>
      <c r="J80" s="11">
        <v>3.8</v>
      </c>
      <c r="K80" s="11">
        <v>28.34</v>
      </c>
      <c r="L80" s="11">
        <v>14.45</v>
      </c>
      <c r="M80" s="11">
        <v>3.3</v>
      </c>
      <c r="N80" s="11">
        <v>1.9</v>
      </c>
      <c r="O80" s="11">
        <v>18.8</v>
      </c>
      <c r="P80" s="11">
        <v>10.5</v>
      </c>
      <c r="Q80" s="11">
        <v>1.67</v>
      </c>
      <c r="R80" s="11">
        <v>3.5</v>
      </c>
      <c r="S80" s="11">
        <v>10</v>
      </c>
      <c r="T80" s="11">
        <v>7</v>
      </c>
      <c r="U80" s="11">
        <v>0.5</v>
      </c>
      <c r="V80" s="11">
        <v>0</v>
      </c>
      <c r="W80" s="11">
        <v>0</v>
      </c>
      <c r="X80" s="11">
        <v>0</v>
      </c>
      <c r="Y80" s="4">
        <f t="shared" si="17"/>
        <v>28.27</v>
      </c>
      <c r="Z80" s="4">
        <f t="shared" si="18"/>
        <v>6.1</v>
      </c>
      <c r="AA80" s="4">
        <f t="shared" si="19"/>
        <v>42.79</v>
      </c>
      <c r="AB80" s="4">
        <f t="shared" si="2"/>
        <v>5.1999999999999993</v>
      </c>
      <c r="AC80" s="4">
        <f t="shared" si="3"/>
        <v>29.3</v>
      </c>
      <c r="AD80" s="4">
        <f t="shared" si="4"/>
        <v>5.17</v>
      </c>
      <c r="AE80" s="4">
        <f t="shared" si="5"/>
        <v>17</v>
      </c>
      <c r="AF80" s="4">
        <f t="shared" si="6"/>
        <v>0.5</v>
      </c>
      <c r="AG80" s="4">
        <f t="shared" si="7"/>
        <v>0</v>
      </c>
      <c r="AH80" s="4">
        <f t="shared" si="8"/>
        <v>117.36</v>
      </c>
      <c r="AI80" s="4">
        <f t="shared" si="9"/>
        <v>16.97</v>
      </c>
      <c r="AJ80" s="11">
        <v>137</v>
      </c>
      <c r="AK80" s="11">
        <v>47</v>
      </c>
      <c r="AM80" s="4">
        <f t="shared" si="10"/>
        <v>184</v>
      </c>
      <c r="AN80" s="4">
        <f t="shared" si="11"/>
        <v>14.459781867757327</v>
      </c>
      <c r="AO80" s="4">
        <f t="shared" si="12"/>
        <v>21.57764414573753</v>
      </c>
      <c r="AP80" s="4">
        <f t="shared" si="13"/>
        <v>12.152372049544285</v>
      </c>
      <c r="AQ80" s="4">
        <f t="shared" si="14"/>
        <v>17.645051194539249</v>
      </c>
      <c r="AR80" s="4">
        <f t="shared" si="15"/>
        <v>2.9411764705882351</v>
      </c>
    </row>
    <row r="81" spans="1:44" ht="15" x14ac:dyDescent="0.25">
      <c r="A81" s="12">
        <v>44368</v>
      </c>
      <c r="B81" s="11" t="s">
        <v>191</v>
      </c>
      <c r="C81" s="11" t="s">
        <v>50</v>
      </c>
      <c r="D81" s="11" t="s">
        <v>59</v>
      </c>
      <c r="E81" s="11" t="s">
        <v>92</v>
      </c>
      <c r="F81" s="11" t="s">
        <v>52</v>
      </c>
      <c r="G81" s="11">
        <v>32.5</v>
      </c>
      <c r="H81" s="11">
        <v>14</v>
      </c>
      <c r="I81" s="11">
        <v>3.3</v>
      </c>
      <c r="J81" s="11">
        <v>0.8</v>
      </c>
      <c r="K81" s="11">
        <v>26.7</v>
      </c>
      <c r="L81" s="11">
        <v>16.5</v>
      </c>
      <c r="M81" s="11">
        <v>3.4</v>
      </c>
      <c r="N81" s="11">
        <v>3</v>
      </c>
      <c r="O81" s="11">
        <v>16.5</v>
      </c>
      <c r="P81" s="11">
        <v>8.4499999999999993</v>
      </c>
      <c r="Q81" s="11">
        <v>1.105</v>
      </c>
      <c r="R81" s="11">
        <v>0.7</v>
      </c>
      <c r="S81" s="11">
        <v>23.7</v>
      </c>
      <c r="T81" s="11">
        <v>14</v>
      </c>
      <c r="U81" s="11">
        <v>0.3</v>
      </c>
      <c r="V81" s="11">
        <v>0</v>
      </c>
      <c r="W81" s="11">
        <v>0</v>
      </c>
      <c r="X81" s="11">
        <v>0</v>
      </c>
      <c r="Y81" s="4">
        <f t="shared" si="17"/>
        <v>46.5</v>
      </c>
      <c r="Z81" s="4">
        <f t="shared" si="18"/>
        <v>4.0999999999999996</v>
      </c>
      <c r="AA81" s="4">
        <f t="shared" si="19"/>
        <v>43.2</v>
      </c>
      <c r="AB81" s="4">
        <f t="shared" si="2"/>
        <v>6.4</v>
      </c>
      <c r="AC81" s="4">
        <f t="shared" si="3"/>
        <v>24.95</v>
      </c>
      <c r="AD81" s="4">
        <f t="shared" si="4"/>
        <v>1.8049999999999999</v>
      </c>
      <c r="AE81" s="4">
        <f t="shared" si="5"/>
        <v>37.700000000000003</v>
      </c>
      <c r="AF81" s="4">
        <f t="shared" si="6"/>
        <v>0.3</v>
      </c>
      <c r="AG81" s="4">
        <f t="shared" si="7"/>
        <v>0</v>
      </c>
      <c r="AH81" s="4">
        <f t="shared" si="8"/>
        <v>152.35000000000002</v>
      </c>
      <c r="AI81" s="4">
        <f t="shared" si="9"/>
        <v>12.605</v>
      </c>
      <c r="AJ81" s="11">
        <v>132</v>
      </c>
      <c r="AK81" s="11">
        <v>68</v>
      </c>
      <c r="AM81" s="4">
        <f t="shared" si="10"/>
        <v>200</v>
      </c>
      <c r="AN81" s="4">
        <f t="shared" si="11"/>
        <v>8.273711847719067</v>
      </c>
      <c r="AO81" s="4">
        <f t="shared" si="12"/>
        <v>8.8172043010752681</v>
      </c>
      <c r="AP81" s="4">
        <f t="shared" si="13"/>
        <v>14.814814814814813</v>
      </c>
      <c r="AQ81" s="4">
        <f t="shared" si="14"/>
        <v>7.2344689378757518</v>
      </c>
      <c r="AR81" s="4">
        <f t="shared" si="15"/>
        <v>0.79575596816976113</v>
      </c>
    </row>
    <row r="82" spans="1:44" ht="15" x14ac:dyDescent="0.25">
      <c r="A82" s="12">
        <v>44369</v>
      </c>
      <c r="B82" s="11" t="s">
        <v>192</v>
      </c>
      <c r="C82" s="11" t="s">
        <v>193</v>
      </c>
      <c r="D82" s="11" t="s">
        <v>52</v>
      </c>
      <c r="E82" s="11" t="s">
        <v>194</v>
      </c>
      <c r="F82" s="11" t="s">
        <v>52</v>
      </c>
      <c r="G82" s="11">
        <v>25</v>
      </c>
      <c r="H82" s="11">
        <v>13.5</v>
      </c>
      <c r="I82" s="11">
        <v>1.0349999999999999</v>
      </c>
      <c r="J82" s="11">
        <v>2.7</v>
      </c>
      <c r="K82" s="11">
        <v>32</v>
      </c>
      <c r="L82" s="11">
        <v>20</v>
      </c>
      <c r="M82" s="11">
        <v>2.6349999999999998</v>
      </c>
      <c r="N82" s="11">
        <v>0.65</v>
      </c>
      <c r="O82" s="11">
        <v>0</v>
      </c>
      <c r="P82" s="11">
        <v>0</v>
      </c>
      <c r="Q82" s="11">
        <v>0</v>
      </c>
      <c r="R82" s="11">
        <v>0</v>
      </c>
      <c r="S82" s="11">
        <v>8</v>
      </c>
      <c r="T82" s="11">
        <v>5</v>
      </c>
      <c r="U82" s="11">
        <v>2.1</v>
      </c>
      <c r="V82" s="11">
        <v>0.4</v>
      </c>
      <c r="W82" s="11">
        <v>0</v>
      </c>
      <c r="X82" s="11">
        <v>0</v>
      </c>
      <c r="Y82" s="4">
        <f t="shared" si="17"/>
        <v>38.5</v>
      </c>
      <c r="Z82" s="4">
        <f t="shared" si="18"/>
        <v>3.7350000000000003</v>
      </c>
      <c r="AA82" s="4">
        <f t="shared" si="19"/>
        <v>52</v>
      </c>
      <c r="AB82" s="4">
        <f t="shared" si="2"/>
        <v>3.2849999999999997</v>
      </c>
      <c r="AC82" s="4">
        <f t="shared" si="3"/>
        <v>0</v>
      </c>
      <c r="AD82" s="4">
        <f t="shared" si="4"/>
        <v>0</v>
      </c>
      <c r="AE82" s="4">
        <f t="shared" si="5"/>
        <v>13</v>
      </c>
      <c r="AF82" s="4">
        <f t="shared" si="6"/>
        <v>2.5</v>
      </c>
      <c r="AG82" s="4">
        <f t="shared" si="7"/>
        <v>0</v>
      </c>
      <c r="AH82" s="4">
        <f t="shared" si="8"/>
        <v>103.5</v>
      </c>
      <c r="AI82" s="4">
        <f t="shared" si="9"/>
        <v>9.52</v>
      </c>
      <c r="AJ82" s="11">
        <v>166</v>
      </c>
      <c r="AK82" s="11">
        <v>110</v>
      </c>
      <c r="AM82" s="4">
        <f t="shared" si="10"/>
        <v>276</v>
      </c>
      <c r="AN82" s="4">
        <f t="shared" si="11"/>
        <v>9.1980676328502415</v>
      </c>
      <c r="AO82" s="4">
        <f t="shared" si="12"/>
        <v>9.7012987012987022</v>
      </c>
      <c r="AP82" s="4">
        <f t="shared" si="13"/>
        <v>6.3173076923076916</v>
      </c>
      <c r="AQ82" s="4" t="e">
        <f t="shared" si="14"/>
        <v>#DIV/0!</v>
      </c>
      <c r="AR82" s="4">
        <f t="shared" si="15"/>
        <v>19.230769230769234</v>
      </c>
    </row>
    <row r="83" spans="1:44" ht="15" x14ac:dyDescent="0.25">
      <c r="A83" s="12">
        <v>44370</v>
      </c>
      <c r="B83" s="11" t="s">
        <v>192</v>
      </c>
      <c r="C83" s="11" t="s">
        <v>195</v>
      </c>
      <c r="D83" s="11" t="s">
        <v>196</v>
      </c>
      <c r="E83" s="11" t="s">
        <v>46</v>
      </c>
      <c r="F83" s="11" t="s">
        <v>52</v>
      </c>
      <c r="G83" s="11">
        <v>20.7</v>
      </c>
      <c r="H83" s="11">
        <v>15.5</v>
      </c>
      <c r="I83" s="11">
        <v>0.2</v>
      </c>
      <c r="J83" s="11">
        <v>1.9</v>
      </c>
      <c r="K83" s="11">
        <v>35.700000000000003</v>
      </c>
      <c r="L83" s="11">
        <v>17.7</v>
      </c>
      <c r="M83" s="11">
        <v>1.25</v>
      </c>
      <c r="N83" s="11">
        <v>1.1000000000000001</v>
      </c>
      <c r="O83" s="11">
        <v>20</v>
      </c>
      <c r="P83" s="11">
        <v>11.5</v>
      </c>
      <c r="Q83" s="11">
        <v>0.25</v>
      </c>
      <c r="R83" s="11">
        <v>0.75</v>
      </c>
      <c r="S83" s="11">
        <v>10</v>
      </c>
      <c r="T83" s="11">
        <v>10</v>
      </c>
      <c r="U83" s="11">
        <v>0</v>
      </c>
      <c r="V83" s="11">
        <v>0.25</v>
      </c>
      <c r="W83" s="11">
        <v>0</v>
      </c>
      <c r="X83" s="11">
        <v>0</v>
      </c>
      <c r="Y83" s="4">
        <f t="shared" si="17"/>
        <v>36.200000000000003</v>
      </c>
      <c r="Z83" s="4">
        <f t="shared" si="18"/>
        <v>2.1</v>
      </c>
      <c r="AA83" s="4">
        <f t="shared" si="19"/>
        <v>53.400000000000006</v>
      </c>
      <c r="AB83" s="4">
        <f t="shared" si="2"/>
        <v>2.35</v>
      </c>
      <c r="AC83" s="4">
        <f t="shared" si="3"/>
        <v>31.5</v>
      </c>
      <c r="AD83" s="4">
        <f t="shared" si="4"/>
        <v>1</v>
      </c>
      <c r="AE83" s="4">
        <f t="shared" si="5"/>
        <v>20</v>
      </c>
      <c r="AF83" s="4">
        <f t="shared" si="6"/>
        <v>0.25</v>
      </c>
      <c r="AG83" s="4">
        <f t="shared" si="7"/>
        <v>0</v>
      </c>
      <c r="AH83" s="4">
        <f t="shared" si="8"/>
        <v>141.10000000000002</v>
      </c>
      <c r="AI83" s="4">
        <f t="shared" si="9"/>
        <v>5.7</v>
      </c>
      <c r="AJ83" s="11">
        <v>150</v>
      </c>
      <c r="AK83" s="11">
        <v>86</v>
      </c>
      <c r="AM83" s="4">
        <f t="shared" si="10"/>
        <v>236</v>
      </c>
      <c r="AN83" s="4">
        <f t="shared" si="11"/>
        <v>4.0396881644223948</v>
      </c>
      <c r="AO83" s="4">
        <f t="shared" si="12"/>
        <v>5.8011049723756907</v>
      </c>
      <c r="AP83" s="4">
        <f t="shared" si="13"/>
        <v>4.4007490636704114</v>
      </c>
      <c r="AQ83" s="4">
        <f t="shared" si="14"/>
        <v>3.1746031746031744</v>
      </c>
      <c r="AR83" s="4">
        <f t="shared" si="15"/>
        <v>1.25</v>
      </c>
    </row>
    <row r="84" spans="1:44" ht="15" x14ac:dyDescent="0.25">
      <c r="A84" s="12">
        <v>44371</v>
      </c>
      <c r="B84" s="11" t="s">
        <v>80</v>
      </c>
      <c r="C84" s="11" t="s">
        <v>68</v>
      </c>
      <c r="D84" s="11" t="s">
        <v>50</v>
      </c>
      <c r="E84" s="11" t="s">
        <v>143</v>
      </c>
      <c r="F84" s="11" t="s">
        <v>52</v>
      </c>
      <c r="G84" s="11">
        <v>25.6</v>
      </c>
      <c r="H84" s="11">
        <v>18</v>
      </c>
      <c r="I84" s="11">
        <v>0.4</v>
      </c>
      <c r="J84" s="11">
        <v>2.5</v>
      </c>
      <c r="K84" s="11">
        <v>20.100000000000001</v>
      </c>
      <c r="L84" s="11">
        <v>14.8</v>
      </c>
      <c r="M84" s="11">
        <v>1.2</v>
      </c>
      <c r="N84" s="11">
        <v>1.3</v>
      </c>
      <c r="O84" s="11">
        <v>22</v>
      </c>
      <c r="P84" s="11">
        <v>15.6</v>
      </c>
      <c r="Q84" s="11">
        <v>3.6</v>
      </c>
      <c r="R84" s="11">
        <v>6.65</v>
      </c>
      <c r="S84" s="11">
        <v>10.6</v>
      </c>
      <c r="T84" s="11">
        <v>5.3</v>
      </c>
      <c r="U84" s="11">
        <v>1.2</v>
      </c>
      <c r="V84" s="11">
        <v>1.5</v>
      </c>
      <c r="W84" s="11">
        <v>0</v>
      </c>
      <c r="X84" s="11">
        <v>0</v>
      </c>
      <c r="Y84" s="4">
        <f t="shared" si="17"/>
        <v>43.6</v>
      </c>
      <c r="Z84" s="4">
        <f t="shared" si="18"/>
        <v>2.9</v>
      </c>
      <c r="AA84" s="4">
        <f t="shared" si="19"/>
        <v>34.900000000000006</v>
      </c>
      <c r="AB84" s="4">
        <f t="shared" si="2"/>
        <v>2.5</v>
      </c>
      <c r="AC84" s="4">
        <f t="shared" si="3"/>
        <v>37.6</v>
      </c>
      <c r="AD84" s="4">
        <f t="shared" si="4"/>
        <v>10.25</v>
      </c>
      <c r="AE84" s="4">
        <f t="shared" si="5"/>
        <v>15.899999999999999</v>
      </c>
      <c r="AF84" s="4">
        <f t="shared" si="6"/>
        <v>2.7</v>
      </c>
      <c r="AG84" s="4">
        <f t="shared" si="7"/>
        <v>0</v>
      </c>
      <c r="AH84" s="4">
        <f t="shared" si="8"/>
        <v>132</v>
      </c>
      <c r="AI84" s="4">
        <f t="shared" si="9"/>
        <v>18.350000000000001</v>
      </c>
      <c r="AJ84" s="11">
        <v>141</v>
      </c>
      <c r="AK84" s="11">
        <v>77</v>
      </c>
      <c r="AM84" s="4">
        <f t="shared" si="10"/>
        <v>218</v>
      </c>
      <c r="AN84" s="4">
        <f t="shared" si="11"/>
        <v>13.901515151515154</v>
      </c>
      <c r="AO84" s="4">
        <f t="shared" si="12"/>
        <v>6.6513761467889898</v>
      </c>
      <c r="AP84" s="4">
        <f t="shared" si="13"/>
        <v>7.1633237822349551</v>
      </c>
      <c r="AQ84" s="4">
        <f t="shared" si="14"/>
        <v>27.26063829787234</v>
      </c>
      <c r="AR84" s="4">
        <f t="shared" si="15"/>
        <v>16.981132075471699</v>
      </c>
    </row>
    <row r="85" spans="1:44" ht="15" x14ac:dyDescent="0.25">
      <c r="A85" s="12">
        <v>44372</v>
      </c>
      <c r="B85" s="11" t="s">
        <v>197</v>
      </c>
      <c r="C85" s="11" t="s">
        <v>198</v>
      </c>
      <c r="D85" s="11" t="s">
        <v>173</v>
      </c>
      <c r="E85" s="11" t="s">
        <v>59</v>
      </c>
      <c r="F85" s="11" t="s">
        <v>47</v>
      </c>
      <c r="G85" s="11">
        <v>22.5</v>
      </c>
      <c r="H85" s="11">
        <v>15.3</v>
      </c>
      <c r="I85" s="11">
        <v>5.65</v>
      </c>
      <c r="J85" s="11">
        <v>2</v>
      </c>
      <c r="K85" s="11">
        <v>30.4</v>
      </c>
      <c r="L85" s="11">
        <v>29.1</v>
      </c>
      <c r="M85" s="11">
        <v>4.0999999999999996</v>
      </c>
      <c r="N85" s="11">
        <v>1.5</v>
      </c>
      <c r="O85" s="11">
        <v>20</v>
      </c>
      <c r="P85" s="11">
        <v>11.25</v>
      </c>
      <c r="Q85" s="11">
        <v>1.91</v>
      </c>
      <c r="R85" s="11">
        <v>0.6</v>
      </c>
      <c r="S85" s="11">
        <v>10.6</v>
      </c>
      <c r="T85" s="11">
        <v>5.3</v>
      </c>
      <c r="U85" s="11">
        <v>1.4650000000000001</v>
      </c>
      <c r="V85" s="11">
        <v>0.15</v>
      </c>
      <c r="W85" s="11">
        <v>2.65</v>
      </c>
      <c r="X85" s="11">
        <v>1</v>
      </c>
      <c r="Y85" s="4">
        <f t="shared" si="17"/>
        <v>37.799999999999997</v>
      </c>
      <c r="Z85" s="4">
        <f t="shared" si="18"/>
        <v>7.65</v>
      </c>
      <c r="AA85" s="4">
        <f t="shared" si="19"/>
        <v>59.5</v>
      </c>
      <c r="AB85" s="4">
        <f t="shared" si="2"/>
        <v>5.6</v>
      </c>
      <c r="AC85" s="4">
        <f t="shared" si="3"/>
        <v>31.25</v>
      </c>
      <c r="AD85" s="4">
        <f t="shared" si="4"/>
        <v>2.5099999999999998</v>
      </c>
      <c r="AE85" s="4">
        <f t="shared" si="5"/>
        <v>15.899999999999999</v>
      </c>
      <c r="AF85" s="4">
        <f t="shared" si="6"/>
        <v>1.615</v>
      </c>
      <c r="AG85" s="4">
        <f t="shared" si="7"/>
        <v>3.65</v>
      </c>
      <c r="AH85" s="4">
        <f t="shared" si="8"/>
        <v>144.45000000000002</v>
      </c>
      <c r="AI85" s="4">
        <f t="shared" si="9"/>
        <v>21.024999999999999</v>
      </c>
      <c r="AJ85" s="11">
        <v>168</v>
      </c>
      <c r="AK85" s="11">
        <v>67</v>
      </c>
      <c r="AM85" s="4">
        <f t="shared" si="10"/>
        <v>235</v>
      </c>
      <c r="AN85" s="4">
        <f t="shared" si="11"/>
        <v>14.555209415022496</v>
      </c>
      <c r="AO85" s="4">
        <f t="shared" si="12"/>
        <v>20.238095238095241</v>
      </c>
      <c r="AP85" s="4">
        <f t="shared" si="13"/>
        <v>9.4117647058823533</v>
      </c>
      <c r="AQ85" s="4">
        <f t="shared" si="14"/>
        <v>8.0319999999999983</v>
      </c>
      <c r="AR85" s="4">
        <f t="shared" si="15"/>
        <v>10.157232704402515</v>
      </c>
    </row>
    <row r="86" spans="1:44" ht="15" x14ac:dyDescent="0.25">
      <c r="A86" s="12">
        <v>44375</v>
      </c>
      <c r="B86" s="11" t="s">
        <v>199</v>
      </c>
      <c r="C86" s="11" t="s">
        <v>50</v>
      </c>
      <c r="D86" s="11" t="s">
        <v>174</v>
      </c>
      <c r="E86" s="11" t="s">
        <v>76</v>
      </c>
      <c r="F86" s="11" t="s">
        <v>52</v>
      </c>
      <c r="G86" s="11">
        <v>29</v>
      </c>
      <c r="H86" s="11">
        <v>20.8</v>
      </c>
      <c r="I86" s="11">
        <v>4.7149999999999999</v>
      </c>
      <c r="J86" s="11">
        <v>1.55</v>
      </c>
      <c r="K86" s="11">
        <v>22</v>
      </c>
      <c r="L86" s="11">
        <v>15.2</v>
      </c>
      <c r="M86" s="11">
        <v>4.7699999999999996</v>
      </c>
      <c r="N86" s="11">
        <v>2.4</v>
      </c>
      <c r="O86" s="11">
        <v>52</v>
      </c>
      <c r="P86" s="11">
        <v>39</v>
      </c>
      <c r="Q86" s="11">
        <v>1.62</v>
      </c>
      <c r="R86" s="11">
        <v>0.8</v>
      </c>
      <c r="S86" s="11">
        <v>7.5</v>
      </c>
      <c r="T86" s="11">
        <v>5.8</v>
      </c>
      <c r="U86" s="11">
        <v>1.88</v>
      </c>
      <c r="V86" s="11">
        <v>0.55000000000000004</v>
      </c>
      <c r="W86" s="11">
        <v>0</v>
      </c>
      <c r="X86" s="11">
        <v>0</v>
      </c>
      <c r="Y86" s="4">
        <f t="shared" si="17"/>
        <v>49.8</v>
      </c>
      <c r="Z86" s="4">
        <f t="shared" si="18"/>
        <v>6.2649999999999997</v>
      </c>
      <c r="AA86" s="4">
        <f t="shared" si="19"/>
        <v>37.200000000000003</v>
      </c>
      <c r="AB86" s="4">
        <f t="shared" si="2"/>
        <v>7.17</v>
      </c>
      <c r="AC86" s="4">
        <f t="shared" si="3"/>
        <v>91</v>
      </c>
      <c r="AD86" s="4">
        <f t="shared" si="4"/>
        <v>2.42</v>
      </c>
      <c r="AE86" s="4">
        <f t="shared" si="5"/>
        <v>13.3</v>
      </c>
      <c r="AF86" s="4">
        <f t="shared" si="6"/>
        <v>2.4299999999999997</v>
      </c>
      <c r="AG86" s="4">
        <f t="shared" si="7"/>
        <v>0</v>
      </c>
      <c r="AH86" s="4">
        <f t="shared" si="8"/>
        <v>191.3</v>
      </c>
      <c r="AI86" s="4">
        <f t="shared" si="9"/>
        <v>18.284999999999997</v>
      </c>
      <c r="AJ86" s="11">
        <v>158</v>
      </c>
      <c r="AK86" s="11">
        <v>112</v>
      </c>
      <c r="AM86" s="4">
        <f t="shared" si="10"/>
        <v>270</v>
      </c>
      <c r="AN86" s="4">
        <f t="shared" si="11"/>
        <v>9.5582854155776253</v>
      </c>
      <c r="AO86" s="4">
        <f t="shared" si="12"/>
        <v>12.580321285140561</v>
      </c>
      <c r="AP86" s="4">
        <f t="shared" si="13"/>
        <v>19.274193548387096</v>
      </c>
      <c r="AQ86" s="4">
        <f t="shared" si="14"/>
        <v>2.6593406593406592</v>
      </c>
      <c r="AR86" s="4">
        <f t="shared" si="15"/>
        <v>18.270676691729321</v>
      </c>
    </row>
    <row r="87" spans="1:44" ht="15" x14ac:dyDescent="0.25">
      <c r="A87" s="12">
        <v>44376</v>
      </c>
      <c r="B87" s="11" t="s">
        <v>80</v>
      </c>
      <c r="C87" s="11" t="s">
        <v>97</v>
      </c>
      <c r="D87" s="11" t="s">
        <v>147</v>
      </c>
      <c r="E87" s="11" t="s">
        <v>46</v>
      </c>
      <c r="F87" s="11" t="s">
        <v>52</v>
      </c>
      <c r="G87" s="11">
        <v>25.75</v>
      </c>
      <c r="H87" s="11">
        <v>16.2</v>
      </c>
      <c r="I87" s="11">
        <v>2.99</v>
      </c>
      <c r="J87" s="11">
        <v>2.6</v>
      </c>
      <c r="K87" s="11">
        <v>17.8</v>
      </c>
      <c r="L87" s="11">
        <v>17.600000000000001</v>
      </c>
      <c r="M87" s="11">
        <v>5.12</v>
      </c>
      <c r="N87" s="11">
        <v>5.85</v>
      </c>
      <c r="O87" s="11">
        <v>22.5</v>
      </c>
      <c r="P87" s="11">
        <v>10</v>
      </c>
      <c r="Q87" s="11">
        <v>0.84499999999999997</v>
      </c>
      <c r="R87" s="11">
        <v>0.75</v>
      </c>
      <c r="S87" s="11">
        <v>21</v>
      </c>
      <c r="T87" s="11">
        <v>18</v>
      </c>
      <c r="U87" s="11">
        <v>0.72</v>
      </c>
      <c r="V87" s="11">
        <v>0.05</v>
      </c>
      <c r="W87" s="11">
        <v>0</v>
      </c>
      <c r="X87" s="11">
        <v>0</v>
      </c>
      <c r="Y87" s="4">
        <f t="shared" si="17"/>
        <v>41.95</v>
      </c>
      <c r="Z87" s="4">
        <f t="shared" si="18"/>
        <v>5.59</v>
      </c>
      <c r="AA87" s="4">
        <f t="shared" si="19"/>
        <v>35.400000000000006</v>
      </c>
      <c r="AB87" s="4">
        <f t="shared" si="2"/>
        <v>10.969999999999999</v>
      </c>
      <c r="AC87" s="4">
        <f t="shared" si="3"/>
        <v>32.5</v>
      </c>
      <c r="AD87" s="4">
        <f t="shared" si="4"/>
        <v>1.595</v>
      </c>
      <c r="AE87" s="4">
        <f t="shared" si="5"/>
        <v>39</v>
      </c>
      <c r="AF87" s="4">
        <f t="shared" si="6"/>
        <v>0.77</v>
      </c>
      <c r="AG87" s="4">
        <f t="shared" si="7"/>
        <v>0</v>
      </c>
      <c r="AH87" s="4">
        <f t="shared" si="8"/>
        <v>148.85000000000002</v>
      </c>
      <c r="AI87" s="4">
        <f t="shared" si="9"/>
        <v>18.924999999999997</v>
      </c>
      <c r="AJ87" s="11">
        <v>141</v>
      </c>
      <c r="AK87" s="11">
        <v>85</v>
      </c>
      <c r="AM87" s="4">
        <f t="shared" si="10"/>
        <v>226</v>
      </c>
      <c r="AN87" s="4">
        <f t="shared" si="11"/>
        <v>12.714141753443059</v>
      </c>
      <c r="AO87" s="4">
        <f t="shared" si="12"/>
        <v>13.325387365911798</v>
      </c>
      <c r="AP87" s="4">
        <f t="shared" si="13"/>
        <v>30.988700564971744</v>
      </c>
      <c r="AQ87" s="4">
        <f t="shared" si="14"/>
        <v>4.9076923076923071</v>
      </c>
      <c r="AR87" s="4">
        <f t="shared" si="15"/>
        <v>1.9743589743589745</v>
      </c>
    </row>
    <row r="88" spans="1:44" ht="15" x14ac:dyDescent="0.25">
      <c r="A88" s="12">
        <v>44377</v>
      </c>
      <c r="B88" s="11" t="s">
        <v>74</v>
      </c>
      <c r="C88" s="11" t="s">
        <v>111</v>
      </c>
      <c r="D88" s="11" t="s">
        <v>50</v>
      </c>
      <c r="E88" s="11" t="s">
        <v>200</v>
      </c>
      <c r="F88" s="11" t="s">
        <v>52</v>
      </c>
      <c r="G88" s="11">
        <v>16</v>
      </c>
      <c r="H88" s="11">
        <v>15.5</v>
      </c>
      <c r="I88" s="11">
        <v>2</v>
      </c>
      <c r="J88" s="11">
        <v>1.5</v>
      </c>
      <c r="K88" s="11">
        <v>17</v>
      </c>
      <c r="L88" s="11">
        <v>18</v>
      </c>
      <c r="M88" s="11">
        <v>0.3</v>
      </c>
      <c r="N88" s="11">
        <v>1.35</v>
      </c>
      <c r="O88" s="11">
        <v>26</v>
      </c>
      <c r="P88" s="11">
        <v>16</v>
      </c>
      <c r="Q88" s="11">
        <v>2</v>
      </c>
      <c r="R88" s="11">
        <v>2.5</v>
      </c>
      <c r="S88" s="11">
        <v>20</v>
      </c>
      <c r="T88" s="11">
        <v>12</v>
      </c>
      <c r="U88" s="11">
        <v>0</v>
      </c>
      <c r="V88" s="11">
        <v>0</v>
      </c>
      <c r="W88" s="11">
        <v>0</v>
      </c>
      <c r="X88" s="11">
        <v>0</v>
      </c>
      <c r="Y88" s="4">
        <f t="shared" si="17"/>
        <v>31.5</v>
      </c>
      <c r="Z88" s="4">
        <f t="shared" si="18"/>
        <v>3.5</v>
      </c>
      <c r="AA88" s="4">
        <f t="shared" si="19"/>
        <v>35</v>
      </c>
      <c r="AB88" s="4">
        <f t="shared" si="2"/>
        <v>1.6500000000000001</v>
      </c>
      <c r="AC88" s="4">
        <f t="shared" si="3"/>
        <v>42</v>
      </c>
      <c r="AD88" s="4">
        <f t="shared" si="4"/>
        <v>4.5</v>
      </c>
      <c r="AE88" s="4">
        <f t="shared" si="5"/>
        <v>32</v>
      </c>
      <c r="AF88" s="4">
        <f t="shared" si="6"/>
        <v>0</v>
      </c>
      <c r="AG88" s="4">
        <f t="shared" si="7"/>
        <v>0</v>
      </c>
      <c r="AH88" s="4">
        <f t="shared" si="8"/>
        <v>140.5</v>
      </c>
      <c r="AI88" s="4">
        <f t="shared" si="9"/>
        <v>9.65</v>
      </c>
      <c r="AJ88" s="11">
        <v>180</v>
      </c>
      <c r="AK88" s="11">
        <v>95</v>
      </c>
      <c r="AM88" s="4">
        <f t="shared" si="10"/>
        <v>275</v>
      </c>
      <c r="AN88" s="4">
        <f t="shared" si="11"/>
        <v>6.8683274021352307</v>
      </c>
      <c r="AO88" s="4">
        <f t="shared" si="12"/>
        <v>11.111111111111111</v>
      </c>
      <c r="AP88" s="4">
        <f t="shared" si="13"/>
        <v>4.7142857142857144</v>
      </c>
      <c r="AQ88" s="4">
        <f t="shared" si="14"/>
        <v>10.714285714285714</v>
      </c>
      <c r="AR88" s="4">
        <f t="shared" si="15"/>
        <v>0</v>
      </c>
    </row>
    <row r="89" spans="1:44" ht="15" x14ac:dyDescent="0.25">
      <c r="A89" s="12">
        <v>44378</v>
      </c>
      <c r="B89" s="11" t="s">
        <v>137</v>
      </c>
      <c r="C89" s="11" t="s">
        <v>201</v>
      </c>
      <c r="D89" s="11" t="s">
        <v>202</v>
      </c>
      <c r="E89" s="11" t="s">
        <v>66</v>
      </c>
      <c r="F89" s="11" t="s">
        <v>52</v>
      </c>
      <c r="G89" s="11">
        <v>13.6</v>
      </c>
      <c r="H89" s="11">
        <v>10.5</v>
      </c>
      <c r="I89" s="11">
        <v>1.145</v>
      </c>
      <c r="J89" s="11">
        <v>1.85</v>
      </c>
      <c r="K89" s="11">
        <v>27.7</v>
      </c>
      <c r="L89" s="11">
        <v>20.2</v>
      </c>
      <c r="M89" s="11">
        <v>1.3049999999999999</v>
      </c>
      <c r="N89" s="11">
        <v>2.75</v>
      </c>
      <c r="O89" s="11">
        <v>26.8</v>
      </c>
      <c r="P89" s="11">
        <v>12.8</v>
      </c>
      <c r="Q89" s="11">
        <v>2.855</v>
      </c>
      <c r="R89" s="11">
        <v>3.4</v>
      </c>
      <c r="S89" s="11">
        <v>30</v>
      </c>
      <c r="T89" s="11">
        <v>18.5</v>
      </c>
      <c r="U89" s="15">
        <v>0.34499999999999997</v>
      </c>
      <c r="V89" s="11">
        <v>6.55</v>
      </c>
      <c r="W89" s="11">
        <v>0</v>
      </c>
      <c r="X89" s="11">
        <v>0</v>
      </c>
      <c r="Y89" s="4">
        <f t="shared" si="17"/>
        <v>24.1</v>
      </c>
      <c r="Z89" s="4">
        <f t="shared" si="18"/>
        <v>2.9950000000000001</v>
      </c>
      <c r="AA89" s="4">
        <f t="shared" si="19"/>
        <v>47.9</v>
      </c>
      <c r="AB89" s="4">
        <f t="shared" si="2"/>
        <v>4.0549999999999997</v>
      </c>
      <c r="AC89" s="4">
        <f t="shared" si="3"/>
        <v>39.6</v>
      </c>
      <c r="AD89" s="4">
        <f t="shared" si="4"/>
        <v>6.2549999999999999</v>
      </c>
      <c r="AE89" s="4">
        <f t="shared" si="5"/>
        <v>48.5</v>
      </c>
      <c r="AF89" s="16">
        <f t="shared" si="6"/>
        <v>6.8949999999999996</v>
      </c>
      <c r="AG89" s="4">
        <f t="shared" si="7"/>
        <v>0</v>
      </c>
      <c r="AH89" s="4">
        <f t="shared" si="8"/>
        <v>160.1</v>
      </c>
      <c r="AI89" s="16">
        <f t="shared" si="9"/>
        <v>20.2</v>
      </c>
      <c r="AJ89" s="11">
        <v>183</v>
      </c>
      <c r="AK89" s="11">
        <v>81</v>
      </c>
      <c r="AM89" s="4">
        <f t="shared" si="10"/>
        <v>264</v>
      </c>
      <c r="AN89" s="4">
        <f t="shared" si="11"/>
        <v>12.617114303560276</v>
      </c>
      <c r="AO89" s="4">
        <f t="shared" si="12"/>
        <v>12.427385892116183</v>
      </c>
      <c r="AP89" s="4">
        <f t="shared" si="13"/>
        <v>8.4655532359081427</v>
      </c>
      <c r="AQ89" s="4">
        <f t="shared" si="14"/>
        <v>15.795454545454547</v>
      </c>
      <c r="AR89" s="4">
        <f t="shared" si="15"/>
        <v>14.216494845360824</v>
      </c>
    </row>
    <row r="90" spans="1:44" ht="15" x14ac:dyDescent="0.25">
      <c r="A90" s="12">
        <v>44379</v>
      </c>
      <c r="B90" s="11" t="s">
        <v>166</v>
      </c>
      <c r="C90" s="11" t="s">
        <v>203</v>
      </c>
      <c r="D90" s="11" t="s">
        <v>76</v>
      </c>
      <c r="E90" s="11" t="s">
        <v>204</v>
      </c>
      <c r="F90" s="11" t="s">
        <v>52</v>
      </c>
      <c r="G90" s="11">
        <v>17.3</v>
      </c>
      <c r="H90" s="11">
        <v>16.2</v>
      </c>
      <c r="I90" s="11">
        <v>6.3849999999999998</v>
      </c>
      <c r="J90" s="11">
        <v>3.5</v>
      </c>
      <c r="K90" s="11">
        <v>17.8</v>
      </c>
      <c r="L90" s="11">
        <v>13.6</v>
      </c>
      <c r="M90" s="11">
        <v>2.2799999999999998</v>
      </c>
      <c r="N90" s="11">
        <v>2.85</v>
      </c>
      <c r="O90" s="11">
        <v>7.5</v>
      </c>
      <c r="P90" s="11">
        <v>8</v>
      </c>
      <c r="Q90" s="11">
        <v>1.3149999999999999</v>
      </c>
      <c r="R90" s="11">
        <v>0</v>
      </c>
      <c r="S90" s="11">
        <v>9.6999999999999993</v>
      </c>
      <c r="T90" s="11">
        <v>7.85</v>
      </c>
      <c r="U90" s="11">
        <v>0.76500000000000001</v>
      </c>
      <c r="V90" s="11">
        <v>0</v>
      </c>
      <c r="W90" s="11">
        <v>0</v>
      </c>
      <c r="X90" s="11">
        <v>0</v>
      </c>
      <c r="Y90" s="4">
        <f t="shared" si="17"/>
        <v>33.5</v>
      </c>
      <c r="Z90" s="4">
        <f t="shared" si="18"/>
        <v>9.8849999999999998</v>
      </c>
      <c r="AA90" s="4">
        <f t="shared" si="19"/>
        <v>31.4</v>
      </c>
      <c r="AB90" s="4">
        <f t="shared" si="2"/>
        <v>5.13</v>
      </c>
      <c r="AC90" s="4">
        <f t="shared" si="3"/>
        <v>15.5</v>
      </c>
      <c r="AD90" s="4">
        <f t="shared" si="4"/>
        <v>1.3149999999999999</v>
      </c>
      <c r="AE90" s="4">
        <f t="shared" si="5"/>
        <v>17.549999999999997</v>
      </c>
      <c r="AF90" s="4">
        <f t="shared" si="6"/>
        <v>0.76500000000000001</v>
      </c>
      <c r="AG90" s="4">
        <f t="shared" si="7"/>
        <v>0</v>
      </c>
      <c r="AH90" s="4">
        <f t="shared" si="8"/>
        <v>97.95</v>
      </c>
      <c r="AI90" s="4">
        <f t="shared" si="9"/>
        <v>17.095000000000002</v>
      </c>
      <c r="AJ90" s="11">
        <v>115</v>
      </c>
      <c r="AK90" s="11">
        <v>65</v>
      </c>
      <c r="AM90" s="4">
        <f t="shared" si="10"/>
        <v>180</v>
      </c>
      <c r="AN90" s="4">
        <f t="shared" si="11"/>
        <v>17.452782031648802</v>
      </c>
      <c r="AO90" s="4">
        <f t="shared" si="12"/>
        <v>29.507462686567166</v>
      </c>
      <c r="AP90" s="4">
        <f t="shared" si="13"/>
        <v>16.337579617834393</v>
      </c>
      <c r="AQ90" s="4">
        <f t="shared" si="14"/>
        <v>8.4838709677419359</v>
      </c>
      <c r="AR90" s="4">
        <f t="shared" si="15"/>
        <v>4.3589743589743595</v>
      </c>
    </row>
    <row r="91" spans="1:44" ht="15" x14ac:dyDescent="0.25">
      <c r="A91" s="12">
        <v>44382</v>
      </c>
      <c r="B91" s="11" t="s">
        <v>74</v>
      </c>
      <c r="C91" s="11" t="s">
        <v>205</v>
      </c>
      <c r="D91" s="11" t="s">
        <v>173</v>
      </c>
      <c r="E91" s="11" t="s">
        <v>206</v>
      </c>
      <c r="F91" s="11" t="s">
        <v>52</v>
      </c>
      <c r="G91" s="11">
        <v>35.1</v>
      </c>
      <c r="H91" s="11">
        <v>16.649999999999999</v>
      </c>
      <c r="I91" s="11">
        <v>1.395</v>
      </c>
      <c r="J91" s="11">
        <v>4.95</v>
      </c>
      <c r="K91" s="11">
        <v>30.5</v>
      </c>
      <c r="L91" s="11">
        <v>18.350000000000001</v>
      </c>
      <c r="M91" s="11">
        <v>1.4650000000000001</v>
      </c>
      <c r="N91" s="11">
        <v>1.05</v>
      </c>
      <c r="O91" s="11">
        <v>32.15</v>
      </c>
      <c r="P91" s="11">
        <v>18</v>
      </c>
      <c r="Q91" s="11">
        <v>0.85</v>
      </c>
      <c r="R91" s="11">
        <v>3.25</v>
      </c>
      <c r="S91" s="11">
        <v>13.7</v>
      </c>
      <c r="T91" s="11">
        <v>8.6999999999999993</v>
      </c>
      <c r="U91" s="11">
        <v>0.81</v>
      </c>
      <c r="V91" s="11">
        <v>0.45</v>
      </c>
      <c r="W91" s="11">
        <v>0</v>
      </c>
      <c r="X91" s="11">
        <v>0</v>
      </c>
      <c r="Y91" s="4">
        <f t="shared" si="17"/>
        <v>51.75</v>
      </c>
      <c r="Z91" s="4">
        <f t="shared" si="18"/>
        <v>6.3450000000000006</v>
      </c>
      <c r="AA91" s="4">
        <f t="shared" si="19"/>
        <v>48.85</v>
      </c>
      <c r="AB91" s="4">
        <f t="shared" si="2"/>
        <v>2.5150000000000001</v>
      </c>
      <c r="AC91" s="4">
        <f t="shared" si="3"/>
        <v>50.15</v>
      </c>
      <c r="AD91" s="4">
        <f t="shared" si="4"/>
        <v>4.0999999999999996</v>
      </c>
      <c r="AE91" s="4">
        <f t="shared" si="5"/>
        <v>22.4</v>
      </c>
      <c r="AF91" s="4">
        <f t="shared" si="6"/>
        <v>1.26</v>
      </c>
      <c r="AG91" s="4">
        <f t="shared" si="7"/>
        <v>0</v>
      </c>
      <c r="AH91" s="4">
        <f t="shared" si="8"/>
        <v>173.15</v>
      </c>
      <c r="AI91" s="4">
        <f t="shared" si="9"/>
        <v>14.22</v>
      </c>
      <c r="AJ91" s="11">
        <v>190</v>
      </c>
      <c r="AK91" s="11">
        <v>120</v>
      </c>
      <c r="AM91" s="4">
        <f t="shared" si="10"/>
        <v>310</v>
      </c>
      <c r="AN91" s="4">
        <f t="shared" si="11"/>
        <v>8.2125324862835694</v>
      </c>
      <c r="AO91" s="4">
        <f t="shared" si="12"/>
        <v>12.260869565217392</v>
      </c>
      <c r="AP91" s="4">
        <f t="shared" si="13"/>
        <v>5.1484135107471847</v>
      </c>
      <c r="AQ91" s="4">
        <f t="shared" si="14"/>
        <v>8.1754735792622135</v>
      </c>
      <c r="AR91" s="4">
        <f t="shared" si="15"/>
        <v>5.625</v>
      </c>
    </row>
    <row r="92" spans="1:44" ht="15" x14ac:dyDescent="0.25">
      <c r="A92" s="12">
        <v>44383</v>
      </c>
      <c r="B92" s="11" t="s">
        <v>87</v>
      </c>
      <c r="C92" s="11" t="s">
        <v>96</v>
      </c>
      <c r="D92" s="11" t="s">
        <v>207</v>
      </c>
      <c r="E92" s="11" t="s">
        <v>174</v>
      </c>
      <c r="F92" s="11" t="s">
        <v>52</v>
      </c>
      <c r="G92" s="11">
        <v>25.5</v>
      </c>
      <c r="H92" s="11">
        <v>18</v>
      </c>
      <c r="I92" s="11">
        <v>6.31</v>
      </c>
      <c r="J92" s="11">
        <v>3.95</v>
      </c>
      <c r="K92" s="11">
        <v>32</v>
      </c>
      <c r="L92" s="11">
        <v>25</v>
      </c>
      <c r="M92" s="11">
        <v>1.4450000000000001</v>
      </c>
      <c r="N92" s="11">
        <v>0.1</v>
      </c>
      <c r="O92" s="11">
        <v>18.3</v>
      </c>
      <c r="P92" s="11">
        <v>13</v>
      </c>
      <c r="Q92" s="11">
        <v>1.4450000000000001</v>
      </c>
      <c r="R92" s="11">
        <v>0.55000000000000004</v>
      </c>
      <c r="S92" s="11">
        <v>50</v>
      </c>
      <c r="T92" s="11">
        <v>45</v>
      </c>
      <c r="U92" s="11">
        <v>2.145</v>
      </c>
      <c r="V92" s="11">
        <v>0</v>
      </c>
      <c r="W92" s="11">
        <v>0</v>
      </c>
      <c r="X92" s="11">
        <v>0</v>
      </c>
      <c r="Y92" s="4">
        <f t="shared" si="17"/>
        <v>43.5</v>
      </c>
      <c r="Z92" s="4">
        <f t="shared" si="18"/>
        <v>10.26</v>
      </c>
      <c r="AA92" s="4">
        <f t="shared" si="19"/>
        <v>57</v>
      </c>
      <c r="AB92" s="4">
        <f t="shared" si="2"/>
        <v>1.5450000000000002</v>
      </c>
      <c r="AC92" s="4">
        <f t="shared" si="3"/>
        <v>31.3</v>
      </c>
      <c r="AD92" s="4">
        <f t="shared" si="4"/>
        <v>1.9950000000000001</v>
      </c>
      <c r="AE92" s="4">
        <f t="shared" si="5"/>
        <v>95</v>
      </c>
      <c r="AF92" s="4">
        <f t="shared" si="6"/>
        <v>2.145</v>
      </c>
      <c r="AG92" s="4">
        <f t="shared" si="7"/>
        <v>0</v>
      </c>
      <c r="AH92" s="4">
        <f t="shared" si="8"/>
        <v>226.8</v>
      </c>
      <c r="AI92" s="4">
        <f t="shared" si="9"/>
        <v>15.945</v>
      </c>
      <c r="AJ92" s="11">
        <v>160</v>
      </c>
      <c r="AK92" s="11">
        <v>95</v>
      </c>
      <c r="AM92" s="4">
        <f t="shared" si="10"/>
        <v>255</v>
      </c>
      <c r="AN92" s="4">
        <f t="shared" si="11"/>
        <v>7.03042328042328</v>
      </c>
      <c r="AO92" s="4">
        <f t="shared" si="12"/>
        <v>23.586206896551722</v>
      </c>
      <c r="AP92" s="4">
        <f t="shared" si="13"/>
        <v>2.7105263157894739</v>
      </c>
      <c r="AQ92" s="4">
        <f t="shared" si="14"/>
        <v>6.3738019169329068</v>
      </c>
      <c r="AR92" s="4">
        <f t="shared" si="15"/>
        <v>2.2578947368421054</v>
      </c>
    </row>
    <row r="93" spans="1:44" ht="15" x14ac:dyDescent="0.25">
      <c r="A93" s="12">
        <v>44384</v>
      </c>
      <c r="B93" s="11" t="s">
        <v>80</v>
      </c>
      <c r="C93" s="11" t="s">
        <v>208</v>
      </c>
      <c r="D93" s="11" t="s">
        <v>50</v>
      </c>
      <c r="E93" s="11" t="s">
        <v>76</v>
      </c>
      <c r="F93" s="11" t="s">
        <v>52</v>
      </c>
      <c r="G93" s="11">
        <v>29.9</v>
      </c>
      <c r="H93" s="11">
        <v>18.25</v>
      </c>
      <c r="I93" s="11">
        <v>0.45</v>
      </c>
      <c r="J93" s="11">
        <v>3.5</v>
      </c>
      <c r="K93" s="11">
        <v>33.5</v>
      </c>
      <c r="L93" s="11">
        <v>18.399999999999999</v>
      </c>
      <c r="M93" s="11">
        <v>2.1</v>
      </c>
      <c r="N93" s="11">
        <v>2.4</v>
      </c>
      <c r="O93" s="11">
        <v>26.65</v>
      </c>
      <c r="P93" s="11">
        <v>15.5</v>
      </c>
      <c r="Q93" s="11">
        <v>0.98</v>
      </c>
      <c r="R93" s="11">
        <v>1.9</v>
      </c>
      <c r="S93" s="11">
        <v>13</v>
      </c>
      <c r="T93" s="11">
        <v>9</v>
      </c>
      <c r="U93" s="11">
        <v>0.16</v>
      </c>
      <c r="V93" s="11">
        <v>0.3</v>
      </c>
      <c r="W93" s="11">
        <v>0</v>
      </c>
      <c r="X93" s="11">
        <v>0</v>
      </c>
      <c r="Y93" s="4">
        <f t="shared" si="17"/>
        <v>48.15</v>
      </c>
      <c r="Z93" s="4">
        <f t="shared" si="18"/>
        <v>3.95</v>
      </c>
      <c r="AA93" s="4">
        <f t="shared" si="19"/>
        <v>51.9</v>
      </c>
      <c r="AB93" s="4">
        <f t="shared" si="2"/>
        <v>4.5</v>
      </c>
      <c r="AC93" s="4">
        <f t="shared" si="3"/>
        <v>42.15</v>
      </c>
      <c r="AD93" s="4">
        <f t="shared" si="4"/>
        <v>2.88</v>
      </c>
      <c r="AE93" s="4">
        <f t="shared" si="5"/>
        <v>22</v>
      </c>
      <c r="AF93" s="4">
        <f t="shared" si="6"/>
        <v>0.45999999999999996</v>
      </c>
      <c r="AG93" s="4">
        <f t="shared" si="7"/>
        <v>0</v>
      </c>
      <c r="AH93" s="4">
        <f t="shared" si="8"/>
        <v>164.2</v>
      </c>
      <c r="AI93" s="4">
        <f t="shared" si="9"/>
        <v>11.79</v>
      </c>
      <c r="AJ93" s="11">
        <v>145</v>
      </c>
      <c r="AK93" s="11">
        <v>75</v>
      </c>
      <c r="AM93" s="4">
        <f t="shared" si="10"/>
        <v>220</v>
      </c>
      <c r="AN93" s="4">
        <f t="shared" si="11"/>
        <v>7.1802679658952497</v>
      </c>
      <c r="AO93" s="4">
        <f t="shared" si="12"/>
        <v>8.2035306334371754</v>
      </c>
      <c r="AP93" s="4">
        <f t="shared" si="13"/>
        <v>8.6705202312138727</v>
      </c>
      <c r="AQ93" s="4">
        <f t="shared" si="14"/>
        <v>6.8327402135231319</v>
      </c>
      <c r="AR93" s="4">
        <f t="shared" si="15"/>
        <v>2.0909090909090908</v>
      </c>
    </row>
    <row r="94" spans="1:44" ht="15" x14ac:dyDescent="0.25">
      <c r="A94" s="12">
        <v>44385</v>
      </c>
      <c r="B94" s="11" t="s">
        <v>64</v>
      </c>
      <c r="C94" s="11" t="s">
        <v>138</v>
      </c>
      <c r="D94" s="11" t="s">
        <v>173</v>
      </c>
      <c r="E94" s="11" t="s">
        <v>59</v>
      </c>
      <c r="F94" s="11" t="s">
        <v>47</v>
      </c>
      <c r="G94" s="11">
        <v>34.049999999999997</v>
      </c>
      <c r="H94" s="11">
        <v>17.7</v>
      </c>
      <c r="I94" s="11">
        <v>3.5249999999999999</v>
      </c>
      <c r="J94" s="11">
        <v>1.7</v>
      </c>
      <c r="K94" s="11">
        <v>38.799999999999997</v>
      </c>
      <c r="L94" s="11">
        <v>28.1</v>
      </c>
      <c r="M94" s="11">
        <v>1.75</v>
      </c>
      <c r="N94" s="11">
        <v>0.15</v>
      </c>
      <c r="O94" s="11">
        <v>31.8</v>
      </c>
      <c r="P94" s="11">
        <v>17.34</v>
      </c>
      <c r="Q94" s="11">
        <v>0.85</v>
      </c>
      <c r="R94" s="11">
        <v>2.5</v>
      </c>
      <c r="S94" s="11">
        <v>17.350000000000001</v>
      </c>
      <c r="T94" s="11">
        <v>8.5</v>
      </c>
      <c r="U94" s="11">
        <v>1.56</v>
      </c>
      <c r="V94" s="11">
        <v>0.4</v>
      </c>
      <c r="W94" s="11">
        <v>3.27</v>
      </c>
      <c r="X94" s="11">
        <v>1.8</v>
      </c>
      <c r="Y94" s="4">
        <f t="shared" si="17"/>
        <v>51.75</v>
      </c>
      <c r="Z94" s="4">
        <f t="shared" si="18"/>
        <v>5.2249999999999996</v>
      </c>
      <c r="AA94" s="4">
        <f t="shared" si="19"/>
        <v>66.900000000000006</v>
      </c>
      <c r="AB94" s="4">
        <f t="shared" si="2"/>
        <v>1.9</v>
      </c>
      <c r="AC94" s="4">
        <f t="shared" si="3"/>
        <v>49.14</v>
      </c>
      <c r="AD94" s="4">
        <f t="shared" si="4"/>
        <v>3.35</v>
      </c>
      <c r="AE94" s="4">
        <f t="shared" si="5"/>
        <v>25.85</v>
      </c>
      <c r="AF94" s="4">
        <f t="shared" si="6"/>
        <v>1.96</v>
      </c>
      <c r="AG94" s="4">
        <f t="shared" si="7"/>
        <v>5.07</v>
      </c>
      <c r="AH94" s="4">
        <f t="shared" si="8"/>
        <v>193.64000000000001</v>
      </c>
      <c r="AI94" s="4">
        <f t="shared" si="9"/>
        <v>17.504999999999999</v>
      </c>
      <c r="AJ94" s="11">
        <v>178</v>
      </c>
      <c r="AK94" s="11">
        <v>122</v>
      </c>
      <c r="AM94" s="4">
        <f t="shared" si="10"/>
        <v>300</v>
      </c>
      <c r="AN94" s="4">
        <f t="shared" si="11"/>
        <v>9.0399710803552971</v>
      </c>
      <c r="AO94" s="4">
        <f t="shared" si="12"/>
        <v>10.096618357487921</v>
      </c>
      <c r="AP94" s="4">
        <f t="shared" si="13"/>
        <v>2.8400597907324361</v>
      </c>
      <c r="AQ94" s="4">
        <f t="shared" si="14"/>
        <v>6.8172568172568173</v>
      </c>
      <c r="AR94" s="4">
        <f t="shared" si="15"/>
        <v>7.5822050290135392</v>
      </c>
    </row>
    <row r="95" spans="1:44" ht="15" x14ac:dyDescent="0.25">
      <c r="A95" s="12">
        <v>44386</v>
      </c>
      <c r="B95" s="11" t="s">
        <v>80</v>
      </c>
      <c r="C95" s="11" t="s">
        <v>209</v>
      </c>
      <c r="D95" s="11" t="s">
        <v>50</v>
      </c>
      <c r="E95" s="11" t="s">
        <v>113</v>
      </c>
      <c r="F95" s="11" t="s">
        <v>52</v>
      </c>
      <c r="G95" s="11">
        <v>35.6</v>
      </c>
      <c r="H95" s="11">
        <v>15.55</v>
      </c>
      <c r="I95" s="11">
        <v>4.59</v>
      </c>
      <c r="J95" s="11">
        <v>2.9</v>
      </c>
      <c r="K95" s="11">
        <v>37.1</v>
      </c>
      <c r="L95" s="11">
        <v>21.07</v>
      </c>
      <c r="M95" s="11">
        <v>2.89</v>
      </c>
      <c r="N95" s="11">
        <v>2.1</v>
      </c>
      <c r="O95" s="11">
        <v>29.11</v>
      </c>
      <c r="P95" s="11">
        <v>18.23</v>
      </c>
      <c r="Q95" s="11">
        <v>4.57</v>
      </c>
      <c r="R95" s="11">
        <v>1.45</v>
      </c>
      <c r="S95" s="11">
        <v>25.41</v>
      </c>
      <c r="T95" s="11">
        <v>22.2</v>
      </c>
      <c r="U95" s="11">
        <v>1.23</v>
      </c>
      <c r="V95" s="11">
        <v>0.55000000000000004</v>
      </c>
      <c r="W95" s="11">
        <v>0</v>
      </c>
      <c r="X95" s="11">
        <v>0</v>
      </c>
      <c r="Y95" s="4">
        <f t="shared" si="17"/>
        <v>51.150000000000006</v>
      </c>
      <c r="Z95" s="4">
        <f t="shared" si="18"/>
        <v>7.49</v>
      </c>
      <c r="AA95" s="4">
        <f t="shared" si="19"/>
        <v>58.17</v>
      </c>
      <c r="AB95" s="4">
        <f t="shared" si="2"/>
        <v>4.99</v>
      </c>
      <c r="AC95" s="4">
        <f t="shared" si="3"/>
        <v>47.34</v>
      </c>
      <c r="AD95" s="4">
        <f t="shared" si="4"/>
        <v>6.0200000000000005</v>
      </c>
      <c r="AE95" s="4">
        <f t="shared" si="5"/>
        <v>47.61</v>
      </c>
      <c r="AF95" s="4">
        <f t="shared" si="6"/>
        <v>1.78</v>
      </c>
      <c r="AG95" s="4">
        <f t="shared" si="7"/>
        <v>0</v>
      </c>
      <c r="AH95" s="4">
        <f t="shared" si="8"/>
        <v>204.27000000000004</v>
      </c>
      <c r="AI95" s="4">
        <f t="shared" si="9"/>
        <v>20.28</v>
      </c>
      <c r="AJ95" s="11">
        <v>142</v>
      </c>
      <c r="AK95" s="11">
        <v>85</v>
      </c>
      <c r="AM95" s="4">
        <f t="shared" si="10"/>
        <v>227</v>
      </c>
      <c r="AN95" s="4">
        <f t="shared" si="11"/>
        <v>9.9280364223821405</v>
      </c>
      <c r="AO95" s="4">
        <f t="shared" si="12"/>
        <v>14.643206256109481</v>
      </c>
      <c r="AP95" s="4">
        <f t="shared" si="13"/>
        <v>8.5783049681966652</v>
      </c>
      <c r="AQ95" s="4">
        <f t="shared" si="14"/>
        <v>12.716518800168991</v>
      </c>
      <c r="AR95" s="4">
        <f t="shared" si="15"/>
        <v>3.7387103549674436</v>
      </c>
    </row>
    <row r="96" spans="1:44" ht="15" x14ac:dyDescent="0.25">
      <c r="A96" s="12">
        <v>44389</v>
      </c>
      <c r="B96" s="11" t="s">
        <v>210</v>
      </c>
      <c r="C96" s="11" t="s">
        <v>211</v>
      </c>
      <c r="D96" s="11" t="s">
        <v>52</v>
      </c>
      <c r="E96" s="11" t="s">
        <v>59</v>
      </c>
      <c r="F96" s="11" t="s">
        <v>52</v>
      </c>
      <c r="G96" s="11">
        <v>30.3</v>
      </c>
      <c r="H96" s="11">
        <v>17.5</v>
      </c>
      <c r="I96" s="11">
        <v>2.8149999999999999</v>
      </c>
      <c r="J96" s="11">
        <v>4.5999999999999996</v>
      </c>
      <c r="K96" s="11">
        <v>48.61</v>
      </c>
      <c r="L96" s="11">
        <v>28.65</v>
      </c>
      <c r="M96" s="11">
        <v>4.13</v>
      </c>
      <c r="N96" s="11">
        <v>1.3</v>
      </c>
      <c r="O96" s="11">
        <v>0</v>
      </c>
      <c r="P96" s="11">
        <v>0</v>
      </c>
      <c r="Q96" s="11">
        <v>0</v>
      </c>
      <c r="R96" s="11">
        <v>0</v>
      </c>
      <c r="S96" s="11">
        <v>16.100000000000001</v>
      </c>
      <c r="T96" s="11">
        <v>9.35</v>
      </c>
      <c r="U96" s="11">
        <v>0.86</v>
      </c>
      <c r="V96" s="11">
        <v>0.25</v>
      </c>
      <c r="W96" s="11">
        <v>0</v>
      </c>
      <c r="X96" s="11">
        <v>0</v>
      </c>
      <c r="Y96" s="4">
        <v>0</v>
      </c>
      <c r="Z96" s="4">
        <f t="shared" si="18"/>
        <v>7.4149999999999991</v>
      </c>
      <c r="AA96" s="4">
        <f t="shared" si="19"/>
        <v>77.259999999999991</v>
      </c>
      <c r="AB96" s="4">
        <f t="shared" si="2"/>
        <v>5.43</v>
      </c>
      <c r="AC96" s="4">
        <f t="shared" si="3"/>
        <v>0</v>
      </c>
      <c r="AD96" s="4">
        <f t="shared" si="4"/>
        <v>0</v>
      </c>
      <c r="AE96" s="4">
        <f t="shared" si="5"/>
        <v>25.450000000000003</v>
      </c>
      <c r="AF96" s="4">
        <f t="shared" si="6"/>
        <v>1.1099999999999999</v>
      </c>
      <c r="AG96" s="4">
        <f t="shared" si="7"/>
        <v>0</v>
      </c>
      <c r="AH96" s="4">
        <f t="shared" si="8"/>
        <v>102.71</v>
      </c>
      <c r="AI96" s="4">
        <f t="shared" si="9"/>
        <v>13.954999999999998</v>
      </c>
      <c r="AJ96" s="11">
        <v>172</v>
      </c>
      <c r="AK96" s="11">
        <v>60</v>
      </c>
      <c r="AM96" s="4">
        <f t="shared" si="10"/>
        <v>232</v>
      </c>
      <c r="AN96" s="4">
        <f t="shared" si="11"/>
        <v>13.586797780157726</v>
      </c>
      <c r="AO96" s="4" t="e">
        <f t="shared" si="12"/>
        <v>#DIV/0!</v>
      </c>
      <c r="AP96" s="4">
        <f t="shared" si="13"/>
        <v>7.0282164121149373</v>
      </c>
      <c r="AQ96" s="4" t="e">
        <f t="shared" si="14"/>
        <v>#DIV/0!</v>
      </c>
      <c r="AR96" s="4">
        <f t="shared" si="15"/>
        <v>4.3614931237721013</v>
      </c>
    </row>
    <row r="97" spans="1:45" ht="15" x14ac:dyDescent="0.25">
      <c r="A97" s="12">
        <v>44390</v>
      </c>
      <c r="B97" s="11" t="s">
        <v>212</v>
      </c>
      <c r="C97" s="11" t="s">
        <v>213</v>
      </c>
      <c r="D97" s="11" t="s">
        <v>72</v>
      </c>
      <c r="E97" s="11" t="s">
        <v>214</v>
      </c>
      <c r="F97" s="11" t="s">
        <v>52</v>
      </c>
      <c r="G97" s="11">
        <v>31.2</v>
      </c>
      <c r="H97" s="11">
        <v>17.760000000000002</v>
      </c>
      <c r="I97" s="11">
        <v>3.81</v>
      </c>
      <c r="J97" s="11">
        <v>1.3</v>
      </c>
      <c r="K97" s="11">
        <v>28.55</v>
      </c>
      <c r="L97" s="11">
        <v>17.05</v>
      </c>
      <c r="M97" s="11">
        <v>2.6949999999999998</v>
      </c>
      <c r="N97" s="11">
        <v>2.8</v>
      </c>
      <c r="O97" s="11">
        <v>35.32</v>
      </c>
      <c r="P97" s="11">
        <v>20.45</v>
      </c>
      <c r="Q97" s="11">
        <v>3.335</v>
      </c>
      <c r="R97" s="11">
        <v>3.6</v>
      </c>
      <c r="S97" s="11">
        <v>17.13</v>
      </c>
      <c r="T97" s="11">
        <v>8.35</v>
      </c>
      <c r="U97" s="11">
        <v>2.3199999999999998</v>
      </c>
      <c r="V97" s="11">
        <v>0</v>
      </c>
      <c r="W97" s="11">
        <v>0</v>
      </c>
      <c r="X97" s="11">
        <v>0</v>
      </c>
      <c r="Y97" s="4">
        <f>G97+H97</f>
        <v>48.96</v>
      </c>
      <c r="Z97" s="4">
        <f t="shared" si="18"/>
        <v>5.1100000000000003</v>
      </c>
      <c r="AA97" s="4">
        <f t="shared" si="19"/>
        <v>45.6</v>
      </c>
      <c r="AB97" s="4">
        <f t="shared" si="2"/>
        <v>5.4949999999999992</v>
      </c>
      <c r="AC97" s="4">
        <f t="shared" si="3"/>
        <v>55.769999999999996</v>
      </c>
      <c r="AD97" s="4">
        <f t="shared" si="4"/>
        <v>6.9350000000000005</v>
      </c>
      <c r="AE97" s="4">
        <f t="shared" si="5"/>
        <v>25.479999999999997</v>
      </c>
      <c r="AF97" s="4">
        <f t="shared" si="6"/>
        <v>2.3199999999999998</v>
      </c>
      <c r="AG97" s="4">
        <f t="shared" si="7"/>
        <v>0</v>
      </c>
      <c r="AH97" s="4">
        <f t="shared" si="8"/>
        <v>175.80999999999997</v>
      </c>
      <c r="AI97" s="4">
        <f t="shared" si="9"/>
        <v>19.86</v>
      </c>
      <c r="AJ97" s="11">
        <v>169</v>
      </c>
      <c r="AK97" s="11">
        <v>52</v>
      </c>
      <c r="AM97" s="4">
        <f t="shared" si="10"/>
        <v>221</v>
      </c>
      <c r="AN97" s="4">
        <f t="shared" si="11"/>
        <v>11.296285763039647</v>
      </c>
      <c r="AO97" s="4">
        <f t="shared" si="12"/>
        <v>10.437091503267974</v>
      </c>
      <c r="AP97" s="4">
        <f t="shared" si="13"/>
        <v>12.050438596491226</v>
      </c>
      <c r="AQ97" s="4">
        <f t="shared" si="14"/>
        <v>12.435000896539359</v>
      </c>
      <c r="AR97" s="4">
        <f t="shared" si="15"/>
        <v>9.1051805337519625</v>
      </c>
    </row>
    <row r="98" spans="1:45" ht="15" x14ac:dyDescent="0.25">
      <c r="A98" s="12"/>
      <c r="B98" s="11"/>
      <c r="C98" s="11"/>
      <c r="D98" s="11"/>
      <c r="E98" s="11"/>
      <c r="F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11"/>
      <c r="AK98" s="11"/>
      <c r="AM98" s="4"/>
      <c r="AN98" s="4"/>
      <c r="AO98" s="4"/>
      <c r="AP98" s="4"/>
      <c r="AQ98" s="4"/>
      <c r="AR98" s="4"/>
    </row>
    <row r="99" spans="1:45" ht="15" x14ac:dyDescent="0.25">
      <c r="A99" s="17">
        <v>44391</v>
      </c>
      <c r="B99" s="11" t="s">
        <v>64</v>
      </c>
      <c r="C99" s="11" t="s">
        <v>215</v>
      </c>
      <c r="D99" s="11" t="s">
        <v>216</v>
      </c>
      <c r="E99" s="11" t="s">
        <v>92</v>
      </c>
      <c r="F99" s="11" t="s">
        <v>52</v>
      </c>
      <c r="G99" s="11">
        <v>28.34</v>
      </c>
      <c r="H99" s="11">
        <v>15.44</v>
      </c>
      <c r="I99" s="11">
        <v>3.2</v>
      </c>
      <c r="J99" s="11">
        <v>4.5</v>
      </c>
      <c r="K99" s="11">
        <v>33.049999999999997</v>
      </c>
      <c r="L99" s="11">
        <v>21.11</v>
      </c>
      <c r="M99" s="11">
        <v>2.1800000000000002</v>
      </c>
      <c r="N99" s="11">
        <v>3.8</v>
      </c>
      <c r="O99" s="11">
        <v>35.700000000000003</v>
      </c>
      <c r="P99" s="11">
        <v>18.649999999999999</v>
      </c>
      <c r="Q99" s="11">
        <v>0.65</v>
      </c>
      <c r="R99" s="11">
        <v>1.55</v>
      </c>
      <c r="S99" s="11">
        <v>26.2</v>
      </c>
      <c r="T99" s="11">
        <v>10.6</v>
      </c>
      <c r="U99" s="11">
        <v>0</v>
      </c>
      <c r="V99" s="11">
        <v>0</v>
      </c>
      <c r="W99" s="11">
        <v>0</v>
      </c>
      <c r="X99" s="11">
        <v>0</v>
      </c>
      <c r="Y99" s="4">
        <f t="shared" ref="Y99:Y100" si="20">G99+H99</f>
        <v>43.78</v>
      </c>
      <c r="Z99" s="4">
        <f t="shared" ref="Z99:Z171" si="21">I99+J99</f>
        <v>7.7</v>
      </c>
      <c r="AA99" s="4">
        <f t="shared" ref="AA99:AA171" si="22">K99+L99</f>
        <v>54.16</v>
      </c>
      <c r="AB99" s="4">
        <f t="shared" ref="AB99:AB171" si="23">M99+N99</f>
        <v>5.98</v>
      </c>
      <c r="AC99" s="4">
        <f t="shared" ref="AC99:AC171" si="24">O99+P99</f>
        <v>54.35</v>
      </c>
      <c r="AD99" s="4">
        <f t="shared" ref="AD99:AD171" si="25">Q99+R99</f>
        <v>2.2000000000000002</v>
      </c>
      <c r="AE99" s="4">
        <f t="shared" ref="AE99:AE171" si="26">S99+T99</f>
        <v>36.799999999999997</v>
      </c>
      <c r="AF99" s="4">
        <f t="shared" ref="AF99:AF171" si="27">U99+V99</f>
        <v>0</v>
      </c>
      <c r="AG99" s="4">
        <f t="shared" ref="AG99:AG171" si="28">W99+X99</f>
        <v>0</v>
      </c>
      <c r="AH99" s="4">
        <f t="shared" ref="AH99:AH171" si="29">Y99+AA99+AC99+AE99</f>
        <v>189.08999999999997</v>
      </c>
      <c r="AI99" s="4">
        <f t="shared" ref="AI99:AI110" si="30">Z99+AB99+AD99+AF99+AG99</f>
        <v>15.879999999999999</v>
      </c>
      <c r="AJ99" s="11">
        <v>168</v>
      </c>
      <c r="AK99" s="11">
        <v>54</v>
      </c>
      <c r="AM99" s="4">
        <f t="shared" ref="AM99:AM171" si="31">AJ99+AK99</f>
        <v>222</v>
      </c>
      <c r="AN99" s="4">
        <f t="shared" ref="AN99:AN171" si="32">AI99/AH99*100</f>
        <v>8.3981172986408605</v>
      </c>
      <c r="AO99" s="4">
        <f t="shared" ref="AO99:AO171" si="33">Z99/Y99*100</f>
        <v>17.587939698492463</v>
      </c>
      <c r="AP99" s="4">
        <f t="shared" ref="AP99:AP171" si="34">AB99/AA99*100</f>
        <v>11.041358936484492</v>
      </c>
      <c r="AQ99" s="4">
        <f t="shared" ref="AQ99:AQ171" si="35">AD99/AC99*100</f>
        <v>4.0478380864765411</v>
      </c>
      <c r="AR99" s="4">
        <f t="shared" ref="AR99:AR171" si="36">AF99/AE99*100</f>
        <v>0</v>
      </c>
    </row>
    <row r="100" spans="1:45" ht="15" x14ac:dyDescent="0.25">
      <c r="A100" s="17">
        <v>44403</v>
      </c>
      <c r="B100" s="11" t="s">
        <v>93</v>
      </c>
      <c r="C100" s="11" t="s">
        <v>127</v>
      </c>
      <c r="D100" s="11" t="s">
        <v>217</v>
      </c>
      <c r="E100" s="11" t="s">
        <v>46</v>
      </c>
      <c r="F100" s="11" t="s">
        <v>52</v>
      </c>
      <c r="G100" s="11">
        <v>18.77</v>
      </c>
      <c r="H100" s="11">
        <v>13.9</v>
      </c>
      <c r="I100" s="11">
        <v>5.335</v>
      </c>
      <c r="J100" s="11">
        <v>3</v>
      </c>
      <c r="K100" s="11">
        <v>25.1</v>
      </c>
      <c r="L100" s="11">
        <v>17.5</v>
      </c>
      <c r="M100" s="11">
        <v>2.33</v>
      </c>
      <c r="N100" s="11">
        <v>5</v>
      </c>
      <c r="O100" s="11">
        <v>15.17</v>
      </c>
      <c r="P100" s="11">
        <v>6.85</v>
      </c>
      <c r="Q100" s="11">
        <v>1.2549999999999999</v>
      </c>
      <c r="R100" s="11">
        <v>0.5</v>
      </c>
      <c r="S100" s="11">
        <v>30</v>
      </c>
      <c r="T100" s="11">
        <v>20</v>
      </c>
      <c r="U100" s="11">
        <v>0.51</v>
      </c>
      <c r="V100" s="11">
        <v>0.1</v>
      </c>
      <c r="W100" s="11">
        <v>0</v>
      </c>
      <c r="X100" s="11">
        <v>0</v>
      </c>
      <c r="Y100" s="4">
        <f t="shared" si="20"/>
        <v>32.67</v>
      </c>
      <c r="Z100" s="4">
        <f t="shared" si="21"/>
        <v>8.3350000000000009</v>
      </c>
      <c r="AA100" s="4">
        <f t="shared" si="22"/>
        <v>42.6</v>
      </c>
      <c r="AB100" s="4">
        <f t="shared" si="23"/>
        <v>7.33</v>
      </c>
      <c r="AC100" s="4">
        <f t="shared" si="24"/>
        <v>22.02</v>
      </c>
      <c r="AD100" s="4">
        <f t="shared" si="25"/>
        <v>1.7549999999999999</v>
      </c>
      <c r="AE100" s="4">
        <f t="shared" si="26"/>
        <v>50</v>
      </c>
      <c r="AF100" s="4">
        <f t="shared" si="27"/>
        <v>0.61</v>
      </c>
      <c r="AG100" s="4">
        <f t="shared" si="28"/>
        <v>0</v>
      </c>
      <c r="AH100" s="4">
        <f t="shared" si="29"/>
        <v>147.29000000000002</v>
      </c>
      <c r="AI100" s="4">
        <f t="shared" si="30"/>
        <v>18.03</v>
      </c>
      <c r="AJ100" s="11">
        <v>126</v>
      </c>
      <c r="AK100" s="11">
        <v>60</v>
      </c>
      <c r="AM100" s="4">
        <f t="shared" si="31"/>
        <v>186</v>
      </c>
      <c r="AN100" s="4">
        <f t="shared" si="32"/>
        <v>12.241156901351074</v>
      </c>
      <c r="AO100" s="4">
        <f t="shared" si="33"/>
        <v>25.512702785430058</v>
      </c>
      <c r="AP100" s="4">
        <f t="shared" si="34"/>
        <v>17.206572769953052</v>
      </c>
      <c r="AQ100" s="4">
        <f t="shared" si="35"/>
        <v>7.9700272479564029</v>
      </c>
      <c r="AR100" s="4">
        <f t="shared" si="36"/>
        <v>1.22</v>
      </c>
    </row>
    <row r="101" spans="1:45" ht="15" x14ac:dyDescent="0.25">
      <c r="A101" s="12">
        <v>44404</v>
      </c>
      <c r="B101" s="11" t="s">
        <v>87</v>
      </c>
      <c r="C101" s="11" t="s">
        <v>186</v>
      </c>
      <c r="D101" s="11" t="s">
        <v>50</v>
      </c>
      <c r="E101" s="11" t="s">
        <v>174</v>
      </c>
      <c r="F101" s="11" t="s">
        <v>52</v>
      </c>
      <c r="G101" s="11">
        <v>20.7</v>
      </c>
      <c r="H101" s="11">
        <v>15.7</v>
      </c>
      <c r="I101" s="11">
        <v>2.27</v>
      </c>
      <c r="J101" s="11">
        <v>4.55</v>
      </c>
      <c r="K101" s="11">
        <v>20</v>
      </c>
      <c r="L101" s="11">
        <v>16.25</v>
      </c>
      <c r="M101" s="11">
        <v>4.5999999999999996</v>
      </c>
      <c r="N101" s="11">
        <v>2.0499999999999998</v>
      </c>
      <c r="O101" s="11">
        <v>25</v>
      </c>
      <c r="P101" s="11">
        <v>13</v>
      </c>
      <c r="Q101" s="11">
        <v>3.82</v>
      </c>
      <c r="R101" s="11">
        <v>4.2</v>
      </c>
      <c r="S101" s="11">
        <v>35</v>
      </c>
      <c r="T101" s="11">
        <v>26</v>
      </c>
      <c r="U101" s="11">
        <v>1.165</v>
      </c>
      <c r="V101" s="11">
        <v>0.3</v>
      </c>
      <c r="W101" s="11">
        <v>0</v>
      </c>
      <c r="X101" s="11">
        <v>0</v>
      </c>
      <c r="Y101" s="4">
        <v>36.4</v>
      </c>
      <c r="Z101" s="4">
        <f t="shared" si="21"/>
        <v>6.82</v>
      </c>
      <c r="AA101" s="4">
        <f t="shared" si="22"/>
        <v>36.25</v>
      </c>
      <c r="AB101" s="4">
        <f t="shared" si="23"/>
        <v>6.6499999999999995</v>
      </c>
      <c r="AC101" s="4">
        <f t="shared" si="24"/>
        <v>38</v>
      </c>
      <c r="AD101" s="4">
        <f t="shared" si="25"/>
        <v>8.02</v>
      </c>
      <c r="AE101" s="4">
        <f t="shared" si="26"/>
        <v>61</v>
      </c>
      <c r="AF101" s="4">
        <f t="shared" si="27"/>
        <v>1.4650000000000001</v>
      </c>
      <c r="AG101" s="4">
        <f t="shared" si="28"/>
        <v>0</v>
      </c>
      <c r="AH101" s="4">
        <f t="shared" si="29"/>
        <v>171.65</v>
      </c>
      <c r="AI101" s="4">
        <f t="shared" si="30"/>
        <v>22.954999999999998</v>
      </c>
      <c r="AJ101" s="11">
        <v>174</v>
      </c>
      <c r="AK101" s="11">
        <v>60</v>
      </c>
      <c r="AM101" s="4">
        <f t="shared" si="31"/>
        <v>234</v>
      </c>
      <c r="AN101" s="4">
        <f t="shared" si="32"/>
        <v>13.373143023594523</v>
      </c>
      <c r="AO101" s="4">
        <f t="shared" si="33"/>
        <v>18.736263736263741</v>
      </c>
      <c r="AP101" s="4">
        <f t="shared" si="34"/>
        <v>18.344827586206893</v>
      </c>
      <c r="AQ101" s="4">
        <f t="shared" si="35"/>
        <v>21.105263157894736</v>
      </c>
      <c r="AR101" s="4">
        <f t="shared" si="36"/>
        <v>2.4016393442622954</v>
      </c>
    </row>
    <row r="102" spans="1:45" ht="15" x14ac:dyDescent="0.25">
      <c r="A102" s="12">
        <v>44405</v>
      </c>
      <c r="B102" s="11" t="s">
        <v>87</v>
      </c>
      <c r="C102" s="11" t="s">
        <v>218</v>
      </c>
      <c r="D102" s="11" t="s">
        <v>69</v>
      </c>
      <c r="E102" s="11" t="s">
        <v>59</v>
      </c>
      <c r="F102" s="11" t="s">
        <v>185</v>
      </c>
      <c r="G102" s="11">
        <v>29.75</v>
      </c>
      <c r="H102" s="11">
        <v>16.2</v>
      </c>
      <c r="I102" s="11">
        <v>3.89</v>
      </c>
      <c r="J102" s="11">
        <v>1.95</v>
      </c>
      <c r="K102" s="11">
        <v>20</v>
      </c>
      <c r="L102" s="11">
        <v>15.7</v>
      </c>
      <c r="M102" s="11">
        <v>2.91</v>
      </c>
      <c r="N102" s="11">
        <v>0.85</v>
      </c>
      <c r="O102" s="11">
        <v>19.2</v>
      </c>
      <c r="P102" s="11">
        <v>13.25</v>
      </c>
      <c r="Q102" s="11">
        <v>3.85</v>
      </c>
      <c r="R102" s="11">
        <v>1.1499999999999999</v>
      </c>
      <c r="S102" s="11">
        <v>16.2</v>
      </c>
      <c r="T102" s="11">
        <v>8</v>
      </c>
      <c r="U102" s="11">
        <v>1.175</v>
      </c>
      <c r="V102" s="11">
        <v>0.3</v>
      </c>
      <c r="W102" s="11">
        <v>0</v>
      </c>
      <c r="X102" s="11">
        <v>0</v>
      </c>
      <c r="Y102" s="4">
        <v>45.95</v>
      </c>
      <c r="Z102" s="4">
        <f t="shared" si="21"/>
        <v>5.84</v>
      </c>
      <c r="AA102" s="4">
        <f t="shared" si="22"/>
        <v>35.700000000000003</v>
      </c>
      <c r="AB102" s="4">
        <f t="shared" si="23"/>
        <v>3.7600000000000002</v>
      </c>
      <c r="AC102" s="4">
        <f t="shared" si="24"/>
        <v>32.450000000000003</v>
      </c>
      <c r="AD102" s="4">
        <f t="shared" si="25"/>
        <v>5</v>
      </c>
      <c r="AE102" s="4">
        <f t="shared" si="26"/>
        <v>24.2</v>
      </c>
      <c r="AF102" s="4">
        <f t="shared" si="27"/>
        <v>1.4750000000000001</v>
      </c>
      <c r="AG102" s="4">
        <f t="shared" si="28"/>
        <v>0</v>
      </c>
      <c r="AH102" s="4">
        <f t="shared" si="29"/>
        <v>138.30000000000001</v>
      </c>
      <c r="AI102" s="4">
        <f t="shared" si="30"/>
        <v>16.074999999999999</v>
      </c>
      <c r="AJ102" s="11">
        <v>162</v>
      </c>
      <c r="AK102" s="11">
        <v>81</v>
      </c>
      <c r="AM102" s="4">
        <f t="shared" si="31"/>
        <v>243</v>
      </c>
      <c r="AN102" s="4">
        <f t="shared" si="32"/>
        <v>11.623282718727403</v>
      </c>
      <c r="AO102" s="4">
        <f t="shared" si="33"/>
        <v>12.709466811751904</v>
      </c>
      <c r="AP102" s="4">
        <f t="shared" si="34"/>
        <v>10.532212885154062</v>
      </c>
      <c r="AQ102" s="4">
        <f t="shared" si="35"/>
        <v>15.408320493066254</v>
      </c>
      <c r="AR102" s="4">
        <f t="shared" si="36"/>
        <v>6.0950413223140503</v>
      </c>
    </row>
    <row r="103" spans="1:45" ht="15" x14ac:dyDescent="0.25">
      <c r="A103" s="12">
        <v>44406</v>
      </c>
      <c r="B103" s="11" t="s">
        <v>109</v>
      </c>
      <c r="C103" s="11" t="s">
        <v>71</v>
      </c>
      <c r="D103" s="11" t="s">
        <v>72</v>
      </c>
      <c r="E103" s="11" t="s">
        <v>200</v>
      </c>
      <c r="F103" s="11" t="s">
        <v>52</v>
      </c>
      <c r="G103" s="11">
        <v>20.25</v>
      </c>
      <c r="H103" s="11">
        <v>14.15</v>
      </c>
      <c r="I103" s="11">
        <v>4.2</v>
      </c>
      <c r="J103" s="11">
        <v>2</v>
      </c>
      <c r="K103" s="11">
        <v>25.2</v>
      </c>
      <c r="L103" s="11">
        <v>15.15</v>
      </c>
      <c r="M103" s="11">
        <v>1.81</v>
      </c>
      <c r="N103" s="11">
        <v>0.3</v>
      </c>
      <c r="O103" s="11">
        <v>27</v>
      </c>
      <c r="P103" s="11">
        <v>18.2</v>
      </c>
      <c r="Q103" s="11">
        <v>1.1200000000000001</v>
      </c>
      <c r="R103" s="11">
        <v>4.2</v>
      </c>
      <c r="S103" s="11">
        <v>25</v>
      </c>
      <c r="T103" s="11">
        <v>15</v>
      </c>
      <c r="U103" s="11">
        <v>0.32</v>
      </c>
      <c r="V103" s="11">
        <v>0</v>
      </c>
      <c r="W103" s="11">
        <v>0</v>
      </c>
      <c r="X103" s="11">
        <v>0</v>
      </c>
      <c r="Y103" s="4">
        <f t="shared" ref="Y103:Y180" si="37">G103+H103</f>
        <v>34.4</v>
      </c>
      <c r="Z103" s="4">
        <f t="shared" si="21"/>
        <v>6.2</v>
      </c>
      <c r="AA103" s="4">
        <f t="shared" si="22"/>
        <v>40.35</v>
      </c>
      <c r="AB103" s="4">
        <f t="shared" si="23"/>
        <v>2.11</v>
      </c>
      <c r="AC103" s="4">
        <f t="shared" si="24"/>
        <v>45.2</v>
      </c>
      <c r="AD103" s="4">
        <f t="shared" si="25"/>
        <v>5.32</v>
      </c>
      <c r="AE103" s="4">
        <f t="shared" si="26"/>
        <v>40</v>
      </c>
      <c r="AF103" s="4">
        <f t="shared" si="27"/>
        <v>0.32</v>
      </c>
      <c r="AG103" s="4">
        <f t="shared" si="28"/>
        <v>0</v>
      </c>
      <c r="AH103" s="4">
        <f t="shared" si="29"/>
        <v>159.94999999999999</v>
      </c>
      <c r="AI103" s="4">
        <f t="shared" si="30"/>
        <v>13.950000000000001</v>
      </c>
      <c r="AJ103" s="11">
        <v>191</v>
      </c>
      <c r="AK103" s="11">
        <v>86</v>
      </c>
      <c r="AM103" s="4">
        <f t="shared" si="31"/>
        <v>277</v>
      </c>
      <c r="AN103" s="4">
        <f t="shared" si="32"/>
        <v>8.7214754610815888</v>
      </c>
      <c r="AO103" s="4">
        <f t="shared" si="33"/>
        <v>18.02325581395349</v>
      </c>
      <c r="AP103" s="4">
        <f t="shared" si="34"/>
        <v>5.2292441140024781</v>
      </c>
      <c r="AQ103" s="4">
        <f t="shared" si="35"/>
        <v>11.76991150442478</v>
      </c>
      <c r="AR103" s="4">
        <f t="shared" si="36"/>
        <v>0.8</v>
      </c>
    </row>
    <row r="104" spans="1:45" ht="15" x14ac:dyDescent="0.25">
      <c r="A104" s="12">
        <v>44407</v>
      </c>
      <c r="B104" s="11" t="s">
        <v>70</v>
      </c>
      <c r="C104" s="11" t="s">
        <v>96</v>
      </c>
      <c r="D104" s="11" t="s">
        <v>98</v>
      </c>
      <c r="E104" s="11" t="s">
        <v>174</v>
      </c>
      <c r="F104" s="11" t="s">
        <v>52</v>
      </c>
      <c r="G104" s="11">
        <v>28.1</v>
      </c>
      <c r="H104" s="11">
        <v>20.25</v>
      </c>
      <c r="I104" s="11">
        <v>4.4000000000000004</v>
      </c>
      <c r="J104" s="11">
        <v>1.5</v>
      </c>
      <c r="K104" s="11">
        <v>20.3</v>
      </c>
      <c r="L104" s="11">
        <v>11.8</v>
      </c>
      <c r="M104" s="11">
        <v>2.12</v>
      </c>
      <c r="N104" s="11">
        <v>1</v>
      </c>
      <c r="O104" s="11">
        <v>16.3</v>
      </c>
      <c r="P104" s="11">
        <v>9.1999999999999993</v>
      </c>
      <c r="Q104" s="11">
        <v>0.34</v>
      </c>
      <c r="R104" s="11">
        <v>0</v>
      </c>
      <c r="S104" s="11">
        <v>45</v>
      </c>
      <c r="T104" s="11">
        <v>28</v>
      </c>
      <c r="U104" s="11">
        <v>0.97</v>
      </c>
      <c r="V104" s="11">
        <v>0</v>
      </c>
      <c r="W104" s="11">
        <v>0</v>
      </c>
      <c r="X104" s="11">
        <v>0</v>
      </c>
      <c r="Y104" s="4">
        <f t="shared" si="37"/>
        <v>48.35</v>
      </c>
      <c r="Z104" s="4">
        <f t="shared" si="21"/>
        <v>5.9</v>
      </c>
      <c r="AA104" s="4">
        <f t="shared" si="22"/>
        <v>32.1</v>
      </c>
      <c r="AB104" s="4">
        <f t="shared" si="23"/>
        <v>3.12</v>
      </c>
      <c r="AC104" s="4">
        <f t="shared" si="24"/>
        <v>25.5</v>
      </c>
      <c r="AD104" s="4">
        <f t="shared" si="25"/>
        <v>0.34</v>
      </c>
      <c r="AE104" s="4">
        <f t="shared" si="26"/>
        <v>73</v>
      </c>
      <c r="AF104" s="4">
        <f t="shared" si="27"/>
        <v>0.97</v>
      </c>
      <c r="AG104" s="4">
        <f t="shared" si="28"/>
        <v>0</v>
      </c>
      <c r="AH104" s="4">
        <f t="shared" si="29"/>
        <v>178.95</v>
      </c>
      <c r="AI104" s="4">
        <f t="shared" si="30"/>
        <v>10.33</v>
      </c>
      <c r="AJ104" s="11">
        <v>187</v>
      </c>
      <c r="AK104" s="11">
        <v>60</v>
      </c>
      <c r="AM104" s="4">
        <f t="shared" si="31"/>
        <v>247</v>
      </c>
      <c r="AN104" s="4">
        <f t="shared" si="32"/>
        <v>5.7725621682034092</v>
      </c>
      <c r="AO104" s="4">
        <f t="shared" si="33"/>
        <v>12.202688728024819</v>
      </c>
      <c r="AP104" s="4">
        <f t="shared" si="34"/>
        <v>9.7196261682242984</v>
      </c>
      <c r="AQ104" s="4">
        <f t="shared" si="35"/>
        <v>1.3333333333333335</v>
      </c>
      <c r="AR104" s="4">
        <f t="shared" si="36"/>
        <v>1.3287671232876712</v>
      </c>
    </row>
    <row r="105" spans="1:45" ht="15" x14ac:dyDescent="0.25">
      <c r="A105" s="12">
        <v>44410</v>
      </c>
      <c r="B105" s="11" t="s">
        <v>93</v>
      </c>
      <c r="C105" s="11" t="s">
        <v>190</v>
      </c>
      <c r="D105" s="11" t="s">
        <v>169</v>
      </c>
      <c r="E105" s="11" t="s">
        <v>66</v>
      </c>
      <c r="F105" s="11" t="s">
        <v>52</v>
      </c>
      <c r="G105" s="11">
        <v>20.5</v>
      </c>
      <c r="H105" s="11">
        <v>18</v>
      </c>
      <c r="I105" s="11">
        <v>4.3</v>
      </c>
      <c r="J105" s="11">
        <v>4.5999999999999996</v>
      </c>
      <c r="K105" s="11">
        <v>25.25</v>
      </c>
      <c r="L105" s="11">
        <v>17.25</v>
      </c>
      <c r="M105" s="11">
        <v>4.8</v>
      </c>
      <c r="N105" s="11">
        <v>8.4</v>
      </c>
      <c r="O105" s="11">
        <v>8.1999999999999993</v>
      </c>
      <c r="P105" s="11">
        <v>5.3</v>
      </c>
      <c r="Q105" s="11">
        <v>0.94</v>
      </c>
      <c r="R105" s="11">
        <v>0.4</v>
      </c>
      <c r="S105" s="11">
        <v>22.25</v>
      </c>
      <c r="T105" s="11">
        <v>19.3</v>
      </c>
      <c r="U105" s="11">
        <v>0.86</v>
      </c>
      <c r="V105" s="11">
        <v>3.55</v>
      </c>
      <c r="W105" s="11">
        <v>0</v>
      </c>
      <c r="X105" s="11">
        <v>0</v>
      </c>
      <c r="Y105" s="4">
        <f t="shared" si="37"/>
        <v>38.5</v>
      </c>
      <c r="Z105" s="4">
        <f t="shared" si="21"/>
        <v>8.8999999999999986</v>
      </c>
      <c r="AA105" s="4">
        <f t="shared" si="22"/>
        <v>42.5</v>
      </c>
      <c r="AB105" s="4">
        <f t="shared" si="23"/>
        <v>13.2</v>
      </c>
      <c r="AC105" s="4">
        <f t="shared" si="24"/>
        <v>13.5</v>
      </c>
      <c r="AD105" s="4">
        <f t="shared" si="25"/>
        <v>1.3399999999999999</v>
      </c>
      <c r="AE105" s="4">
        <f t="shared" si="26"/>
        <v>41.55</v>
      </c>
      <c r="AF105" s="4">
        <f t="shared" si="27"/>
        <v>4.41</v>
      </c>
      <c r="AG105" s="4">
        <f t="shared" si="28"/>
        <v>0</v>
      </c>
      <c r="AH105" s="4">
        <f t="shared" si="29"/>
        <v>136.05000000000001</v>
      </c>
      <c r="AI105" s="4">
        <f t="shared" si="30"/>
        <v>27.849999999999998</v>
      </c>
      <c r="AJ105" s="11">
        <v>189</v>
      </c>
      <c r="AK105" s="11">
        <v>78</v>
      </c>
      <c r="AM105" s="4">
        <f t="shared" si="31"/>
        <v>267</v>
      </c>
      <c r="AN105" s="4">
        <f t="shared" si="32"/>
        <v>20.470415288496874</v>
      </c>
      <c r="AO105" s="4">
        <f t="shared" si="33"/>
        <v>23.116883116883113</v>
      </c>
      <c r="AP105" s="4">
        <f t="shared" si="34"/>
        <v>31.058823529411761</v>
      </c>
      <c r="AQ105" s="4">
        <f t="shared" si="35"/>
        <v>9.9259259259259256</v>
      </c>
      <c r="AR105" s="4">
        <f t="shared" si="36"/>
        <v>10.613718411552348</v>
      </c>
    </row>
    <row r="106" spans="1:45" ht="15" x14ac:dyDescent="0.25">
      <c r="A106" s="12">
        <v>44411</v>
      </c>
      <c r="B106" s="11" t="s">
        <v>212</v>
      </c>
      <c r="C106" s="11" t="s">
        <v>219</v>
      </c>
      <c r="D106" s="11" t="s">
        <v>89</v>
      </c>
      <c r="E106" s="11" t="s">
        <v>174</v>
      </c>
      <c r="F106" s="11" t="s">
        <v>52</v>
      </c>
      <c r="G106" s="11">
        <v>21.3</v>
      </c>
      <c r="H106" s="11">
        <v>17.8</v>
      </c>
      <c r="I106" s="11">
        <v>2.1</v>
      </c>
      <c r="J106" s="11">
        <v>1</v>
      </c>
      <c r="K106" s="11">
        <v>22</v>
      </c>
      <c r="L106" s="11">
        <v>17.2</v>
      </c>
      <c r="M106" s="11">
        <v>1.4</v>
      </c>
      <c r="N106" s="11">
        <v>0.35</v>
      </c>
      <c r="O106" s="11">
        <v>22.8</v>
      </c>
      <c r="P106" s="11">
        <v>15.9</v>
      </c>
      <c r="Q106" s="11">
        <v>1.2150000000000001</v>
      </c>
      <c r="R106" s="11">
        <v>1.5</v>
      </c>
      <c r="S106" s="11">
        <v>48.5</v>
      </c>
      <c r="T106" s="11">
        <v>35.200000000000003</v>
      </c>
      <c r="U106" s="11">
        <v>1.32</v>
      </c>
      <c r="V106" s="11">
        <v>0</v>
      </c>
      <c r="W106" s="11">
        <v>0</v>
      </c>
      <c r="X106" s="11">
        <v>0</v>
      </c>
      <c r="Y106" s="4">
        <f t="shared" si="37"/>
        <v>39.1</v>
      </c>
      <c r="Z106" s="4">
        <f t="shared" si="21"/>
        <v>3.1</v>
      </c>
      <c r="AA106" s="4">
        <f t="shared" si="22"/>
        <v>39.200000000000003</v>
      </c>
      <c r="AB106" s="4">
        <f t="shared" si="23"/>
        <v>1.75</v>
      </c>
      <c r="AC106" s="4">
        <f t="shared" si="24"/>
        <v>38.700000000000003</v>
      </c>
      <c r="AD106" s="4">
        <f t="shared" si="25"/>
        <v>2.7149999999999999</v>
      </c>
      <c r="AE106" s="4">
        <f t="shared" si="26"/>
        <v>83.7</v>
      </c>
      <c r="AF106" s="4">
        <f t="shared" si="27"/>
        <v>1.32</v>
      </c>
      <c r="AG106" s="4">
        <f t="shared" si="28"/>
        <v>0</v>
      </c>
      <c r="AH106" s="4">
        <f t="shared" si="29"/>
        <v>200.70000000000002</v>
      </c>
      <c r="AI106" s="4">
        <f t="shared" si="30"/>
        <v>8.8849999999999998</v>
      </c>
      <c r="AJ106" s="11">
        <v>193</v>
      </c>
      <c r="AK106" s="11">
        <v>81</v>
      </c>
      <c r="AM106" s="4">
        <f t="shared" si="31"/>
        <v>274</v>
      </c>
      <c r="AN106" s="4">
        <f t="shared" si="32"/>
        <v>4.4270054808171393</v>
      </c>
      <c r="AO106" s="4">
        <f t="shared" si="33"/>
        <v>7.9283887468030692</v>
      </c>
      <c r="AP106" s="4">
        <f t="shared" si="34"/>
        <v>4.4642857142857135</v>
      </c>
      <c r="AQ106" s="4">
        <f t="shared" si="35"/>
        <v>7.0155038759689914</v>
      </c>
      <c r="AR106" s="4">
        <f t="shared" si="36"/>
        <v>1.5770609318996418</v>
      </c>
    </row>
    <row r="107" spans="1:45" ht="15" x14ac:dyDescent="0.25">
      <c r="A107" s="12">
        <v>44412</v>
      </c>
      <c r="B107" s="11" t="s">
        <v>80</v>
      </c>
      <c r="C107" s="11" t="s">
        <v>86</v>
      </c>
      <c r="D107" s="11" t="s">
        <v>69</v>
      </c>
      <c r="E107" s="11" t="s">
        <v>220</v>
      </c>
      <c r="F107" s="11" t="s">
        <v>52</v>
      </c>
      <c r="G107" s="11">
        <v>22.8</v>
      </c>
      <c r="H107" s="11">
        <v>17.2</v>
      </c>
      <c r="I107" s="11">
        <v>0.8</v>
      </c>
      <c r="J107" s="11">
        <v>1.75</v>
      </c>
      <c r="K107" s="11">
        <v>25</v>
      </c>
      <c r="L107" s="11">
        <v>16.5</v>
      </c>
      <c r="M107" s="11">
        <v>0</v>
      </c>
      <c r="N107" s="11">
        <v>1.25</v>
      </c>
      <c r="O107" s="11">
        <v>21.2</v>
      </c>
      <c r="P107" s="11">
        <v>13.8</v>
      </c>
      <c r="Q107" s="11">
        <v>0.7</v>
      </c>
      <c r="R107" s="11">
        <v>1.85</v>
      </c>
      <c r="S107" s="11">
        <v>20</v>
      </c>
      <c r="T107" s="11">
        <v>8</v>
      </c>
      <c r="U107" s="11">
        <v>0.3</v>
      </c>
      <c r="V107" s="11">
        <v>0</v>
      </c>
      <c r="W107" s="11">
        <v>0</v>
      </c>
      <c r="X107" s="11">
        <v>0</v>
      </c>
      <c r="Y107" s="4">
        <f t="shared" si="37"/>
        <v>40</v>
      </c>
      <c r="Z107" s="4">
        <f t="shared" si="21"/>
        <v>2.5499999999999998</v>
      </c>
      <c r="AA107" s="4">
        <f t="shared" si="22"/>
        <v>41.5</v>
      </c>
      <c r="AB107" s="4">
        <f t="shared" si="23"/>
        <v>1.25</v>
      </c>
      <c r="AC107" s="4">
        <f t="shared" si="24"/>
        <v>35</v>
      </c>
      <c r="AD107" s="4">
        <f t="shared" si="25"/>
        <v>2.5499999999999998</v>
      </c>
      <c r="AE107" s="4">
        <f t="shared" si="26"/>
        <v>28</v>
      </c>
      <c r="AF107" s="4">
        <f t="shared" si="27"/>
        <v>0.3</v>
      </c>
      <c r="AG107" s="4">
        <f t="shared" si="28"/>
        <v>0</v>
      </c>
      <c r="AH107" s="4">
        <f t="shared" si="29"/>
        <v>144.5</v>
      </c>
      <c r="AI107" s="4">
        <f t="shared" si="30"/>
        <v>6.6499999999999995</v>
      </c>
      <c r="AJ107" s="11">
        <v>190</v>
      </c>
      <c r="AK107" s="11">
        <v>85</v>
      </c>
      <c r="AM107" s="4">
        <f t="shared" si="31"/>
        <v>275</v>
      </c>
      <c r="AN107" s="4">
        <f t="shared" si="32"/>
        <v>4.6020761245674739</v>
      </c>
      <c r="AO107" s="4">
        <f t="shared" si="33"/>
        <v>6.375</v>
      </c>
      <c r="AP107" s="4">
        <f t="shared" si="34"/>
        <v>3.0120481927710845</v>
      </c>
      <c r="AQ107" s="4">
        <f t="shared" si="35"/>
        <v>7.2857142857142856</v>
      </c>
      <c r="AR107" s="4">
        <f t="shared" si="36"/>
        <v>1.0714285714285714</v>
      </c>
    </row>
    <row r="108" spans="1:45" ht="15" x14ac:dyDescent="0.25">
      <c r="A108" s="12">
        <v>44413</v>
      </c>
      <c r="B108" s="11" t="s">
        <v>74</v>
      </c>
      <c r="C108" s="11" t="s">
        <v>221</v>
      </c>
      <c r="D108" s="11" t="s">
        <v>222</v>
      </c>
      <c r="E108" s="11" t="s">
        <v>66</v>
      </c>
      <c r="F108" s="11" t="s">
        <v>52</v>
      </c>
      <c r="G108" s="11">
        <v>20</v>
      </c>
      <c r="H108" s="11">
        <v>17.2</v>
      </c>
      <c r="I108" s="11">
        <v>0.5</v>
      </c>
      <c r="J108" s="11">
        <v>2.95</v>
      </c>
      <c r="K108" s="11">
        <v>20.5</v>
      </c>
      <c r="L108" s="11">
        <v>18.7</v>
      </c>
      <c r="M108" s="11">
        <v>0.3</v>
      </c>
      <c r="N108" s="11">
        <v>1.75</v>
      </c>
      <c r="O108" s="11">
        <v>19.2</v>
      </c>
      <c r="P108" s="11">
        <v>15.9</v>
      </c>
      <c r="Q108" s="11">
        <v>0.35</v>
      </c>
      <c r="R108" s="11">
        <v>3.1</v>
      </c>
      <c r="S108" s="11">
        <v>19.25</v>
      </c>
      <c r="T108" s="11">
        <v>15.5</v>
      </c>
      <c r="U108" s="11">
        <v>0.25</v>
      </c>
      <c r="V108" s="11">
        <v>4.7</v>
      </c>
      <c r="W108" s="11">
        <v>0</v>
      </c>
      <c r="X108" s="11">
        <v>0</v>
      </c>
      <c r="Y108" s="4">
        <f t="shared" si="37"/>
        <v>37.200000000000003</v>
      </c>
      <c r="Z108" s="4">
        <f t="shared" si="21"/>
        <v>3.45</v>
      </c>
      <c r="AA108" s="4">
        <f t="shared" si="22"/>
        <v>39.200000000000003</v>
      </c>
      <c r="AB108" s="4">
        <f t="shared" si="23"/>
        <v>2.0499999999999998</v>
      </c>
      <c r="AC108" s="4">
        <f t="shared" si="24"/>
        <v>35.1</v>
      </c>
      <c r="AD108" s="4">
        <f t="shared" si="25"/>
        <v>3.45</v>
      </c>
      <c r="AE108" s="4">
        <f t="shared" si="26"/>
        <v>34.75</v>
      </c>
      <c r="AF108" s="4">
        <f t="shared" si="27"/>
        <v>4.95</v>
      </c>
      <c r="AG108" s="4">
        <f t="shared" si="28"/>
        <v>0</v>
      </c>
      <c r="AH108" s="4">
        <f t="shared" si="29"/>
        <v>146.25</v>
      </c>
      <c r="AI108" s="4">
        <f t="shared" si="30"/>
        <v>13.899999999999999</v>
      </c>
      <c r="AJ108" s="11">
        <v>150</v>
      </c>
      <c r="AK108" s="11">
        <v>75</v>
      </c>
      <c r="AM108" s="4">
        <f t="shared" si="31"/>
        <v>225</v>
      </c>
      <c r="AN108" s="4">
        <f t="shared" si="32"/>
        <v>9.5042735042735025</v>
      </c>
      <c r="AO108" s="4">
        <f t="shared" si="33"/>
        <v>9.2741935483870961</v>
      </c>
      <c r="AP108" s="4">
        <f t="shared" si="34"/>
        <v>5.2295918367346932</v>
      </c>
      <c r="AQ108" s="4">
        <f t="shared" si="35"/>
        <v>9.8290598290598297</v>
      </c>
      <c r="AR108" s="4">
        <f t="shared" si="36"/>
        <v>14.244604316546763</v>
      </c>
    </row>
    <row r="109" spans="1:45" ht="15" x14ac:dyDescent="0.25">
      <c r="A109" s="12">
        <v>44414</v>
      </c>
      <c r="B109" s="11" t="s">
        <v>223</v>
      </c>
      <c r="C109" s="11" t="s">
        <v>161</v>
      </c>
      <c r="D109" s="11" t="s">
        <v>95</v>
      </c>
      <c r="E109" s="11" t="s">
        <v>174</v>
      </c>
      <c r="F109" s="11" t="s">
        <v>52</v>
      </c>
      <c r="G109" s="11">
        <v>22.5</v>
      </c>
      <c r="H109" s="11">
        <v>17.2</v>
      </c>
      <c r="I109" s="11">
        <v>0.75</v>
      </c>
      <c r="J109" s="11">
        <v>4.3</v>
      </c>
      <c r="K109" s="11">
        <v>22.5</v>
      </c>
      <c r="L109" s="11">
        <v>17.2</v>
      </c>
      <c r="M109" s="11">
        <v>0</v>
      </c>
      <c r="N109" s="11">
        <v>2.65</v>
      </c>
      <c r="O109" s="11">
        <v>21.5</v>
      </c>
      <c r="P109" s="11">
        <v>18</v>
      </c>
      <c r="Q109" s="11">
        <v>0.5</v>
      </c>
      <c r="R109" s="11">
        <v>2.9</v>
      </c>
      <c r="S109" s="11">
        <v>50</v>
      </c>
      <c r="T109" s="11">
        <v>35</v>
      </c>
      <c r="U109" s="11">
        <v>0.35</v>
      </c>
      <c r="V109" s="11">
        <v>0</v>
      </c>
      <c r="W109" s="11">
        <v>0</v>
      </c>
      <c r="X109" s="11">
        <v>0</v>
      </c>
      <c r="Y109" s="4">
        <f t="shared" si="37"/>
        <v>39.700000000000003</v>
      </c>
      <c r="Z109" s="4">
        <f t="shared" si="21"/>
        <v>5.05</v>
      </c>
      <c r="AA109" s="4">
        <f t="shared" si="22"/>
        <v>39.700000000000003</v>
      </c>
      <c r="AB109" s="4">
        <f t="shared" si="23"/>
        <v>2.65</v>
      </c>
      <c r="AC109" s="4">
        <f t="shared" si="24"/>
        <v>39.5</v>
      </c>
      <c r="AD109" s="4">
        <f t="shared" si="25"/>
        <v>3.4</v>
      </c>
      <c r="AE109" s="4">
        <f t="shared" si="26"/>
        <v>85</v>
      </c>
      <c r="AF109" s="4">
        <f t="shared" si="27"/>
        <v>0.35</v>
      </c>
      <c r="AG109" s="4">
        <f t="shared" si="28"/>
        <v>0</v>
      </c>
      <c r="AH109" s="4">
        <f t="shared" si="29"/>
        <v>203.9</v>
      </c>
      <c r="AI109" s="4">
        <f t="shared" si="30"/>
        <v>11.45</v>
      </c>
      <c r="AJ109" s="11">
        <v>185</v>
      </c>
      <c r="AK109" s="11">
        <v>68</v>
      </c>
      <c r="AM109" s="4">
        <f t="shared" si="31"/>
        <v>253</v>
      </c>
      <c r="AN109" s="4">
        <f t="shared" si="32"/>
        <v>5.6154977930358019</v>
      </c>
      <c r="AO109" s="4">
        <f t="shared" si="33"/>
        <v>12.720403022670023</v>
      </c>
      <c r="AP109" s="4">
        <f t="shared" si="34"/>
        <v>6.6750629722921913</v>
      </c>
      <c r="AQ109" s="4">
        <f t="shared" si="35"/>
        <v>8.6075949367088604</v>
      </c>
      <c r="AR109" s="4">
        <f t="shared" si="36"/>
        <v>0.41176470588235287</v>
      </c>
    </row>
    <row r="110" spans="1:45" ht="15" x14ac:dyDescent="0.25">
      <c r="A110" s="12">
        <v>44417</v>
      </c>
      <c r="B110" s="11" t="s">
        <v>64</v>
      </c>
      <c r="C110" s="11" t="s">
        <v>111</v>
      </c>
      <c r="D110" s="11" t="s">
        <v>72</v>
      </c>
      <c r="E110" s="11" t="s">
        <v>59</v>
      </c>
      <c r="F110" s="11" t="s">
        <v>52</v>
      </c>
      <c r="G110" s="18">
        <v>34.6</v>
      </c>
      <c r="H110" s="11">
        <v>16.72</v>
      </c>
      <c r="I110" s="11">
        <v>2.15</v>
      </c>
      <c r="J110" s="11">
        <v>3.55</v>
      </c>
      <c r="K110" s="11">
        <v>35.270000000000003</v>
      </c>
      <c r="L110" s="11">
        <v>15.85</v>
      </c>
      <c r="M110" s="11">
        <v>1.75</v>
      </c>
      <c r="N110" s="11">
        <v>2</v>
      </c>
      <c r="O110" s="11">
        <v>28.8</v>
      </c>
      <c r="P110" s="11">
        <v>20.05</v>
      </c>
      <c r="Q110" s="11">
        <v>0.8</v>
      </c>
      <c r="R110" s="11">
        <v>3.6</v>
      </c>
      <c r="S110" s="11">
        <v>21.9</v>
      </c>
      <c r="T110" s="11">
        <v>11.1</v>
      </c>
      <c r="U110" s="11">
        <v>0.36</v>
      </c>
      <c r="V110" s="15">
        <v>0.8</v>
      </c>
      <c r="W110" s="11">
        <v>0</v>
      </c>
      <c r="X110" s="11">
        <v>0</v>
      </c>
      <c r="Y110" s="4">
        <f t="shared" si="37"/>
        <v>51.32</v>
      </c>
      <c r="Z110" s="4">
        <f t="shared" si="21"/>
        <v>5.6999999999999993</v>
      </c>
      <c r="AA110" s="4">
        <f t="shared" si="22"/>
        <v>51.120000000000005</v>
      </c>
      <c r="AB110" s="4">
        <f t="shared" si="23"/>
        <v>3.75</v>
      </c>
      <c r="AC110" s="4">
        <f t="shared" si="24"/>
        <v>48.85</v>
      </c>
      <c r="AD110" s="4">
        <f t="shared" si="25"/>
        <v>4.4000000000000004</v>
      </c>
      <c r="AE110" s="4">
        <f t="shared" si="26"/>
        <v>33</v>
      </c>
      <c r="AF110" s="16">
        <f t="shared" si="27"/>
        <v>1.1600000000000001</v>
      </c>
      <c r="AG110" s="4">
        <f t="shared" si="28"/>
        <v>0</v>
      </c>
      <c r="AH110" s="4">
        <f t="shared" si="29"/>
        <v>184.29</v>
      </c>
      <c r="AI110" s="16">
        <f t="shared" si="30"/>
        <v>15.01</v>
      </c>
      <c r="AJ110" s="11">
        <v>187</v>
      </c>
      <c r="AK110" s="11">
        <v>67</v>
      </c>
      <c r="AM110" s="4">
        <f t="shared" si="31"/>
        <v>254</v>
      </c>
      <c r="AN110" s="4">
        <f t="shared" si="32"/>
        <v>8.144771827011775</v>
      </c>
      <c r="AO110" s="4">
        <f t="shared" si="33"/>
        <v>11.106780982073264</v>
      </c>
      <c r="AP110" s="4">
        <f t="shared" si="34"/>
        <v>7.3356807511737081</v>
      </c>
      <c r="AQ110" s="4">
        <f t="shared" si="35"/>
        <v>9.0071647901740022</v>
      </c>
      <c r="AR110" s="4">
        <f t="shared" si="36"/>
        <v>3.5151515151515156</v>
      </c>
    </row>
    <row r="111" spans="1:45" ht="15" x14ac:dyDescent="0.25">
      <c r="A111" s="12">
        <v>44418</v>
      </c>
      <c r="B111" s="11" t="s">
        <v>80</v>
      </c>
      <c r="C111" s="11" t="s">
        <v>224</v>
      </c>
      <c r="D111" s="11" t="s">
        <v>95</v>
      </c>
      <c r="E111" s="11" t="s">
        <v>174</v>
      </c>
      <c r="F111" s="11" t="s">
        <v>52</v>
      </c>
      <c r="G111" s="11">
        <v>38.65</v>
      </c>
      <c r="H111" s="11">
        <v>20.2</v>
      </c>
      <c r="I111" s="11">
        <v>3.3</v>
      </c>
      <c r="J111" s="11">
        <v>3.15</v>
      </c>
      <c r="K111" s="11">
        <v>37.229999999999997</v>
      </c>
      <c r="L111" s="11">
        <v>18.7</v>
      </c>
      <c r="M111" s="11">
        <v>2.75</v>
      </c>
      <c r="N111" s="11">
        <v>5.65</v>
      </c>
      <c r="O111" s="11">
        <v>28.5</v>
      </c>
      <c r="P111" s="11">
        <v>16.95</v>
      </c>
      <c r="Q111" s="11">
        <v>1.05</v>
      </c>
      <c r="R111" s="11">
        <v>1</v>
      </c>
      <c r="S111" s="11">
        <v>45.1</v>
      </c>
      <c r="T111" s="11">
        <v>35.6</v>
      </c>
      <c r="U111" s="11">
        <v>0.89</v>
      </c>
      <c r="V111" s="11">
        <v>1.3</v>
      </c>
      <c r="W111" s="11">
        <v>0</v>
      </c>
      <c r="X111" s="11">
        <v>0</v>
      </c>
      <c r="Y111" s="4">
        <f t="shared" si="37"/>
        <v>58.849999999999994</v>
      </c>
      <c r="Z111" s="4">
        <f t="shared" si="21"/>
        <v>6.4499999999999993</v>
      </c>
      <c r="AA111" s="4">
        <f t="shared" si="22"/>
        <v>55.929999999999993</v>
      </c>
      <c r="AB111" s="4">
        <f t="shared" si="23"/>
        <v>8.4</v>
      </c>
      <c r="AC111" s="4">
        <f t="shared" si="24"/>
        <v>45.45</v>
      </c>
      <c r="AD111" s="4">
        <f t="shared" si="25"/>
        <v>2.0499999999999998</v>
      </c>
      <c r="AE111" s="4">
        <f t="shared" si="26"/>
        <v>80.7</v>
      </c>
      <c r="AF111" s="4">
        <f t="shared" si="27"/>
        <v>2.19</v>
      </c>
      <c r="AG111" s="4">
        <f t="shared" si="28"/>
        <v>0</v>
      </c>
      <c r="AH111" s="4">
        <f t="shared" si="29"/>
        <v>240.93</v>
      </c>
      <c r="AI111" s="4">
        <v>19.100000000000001</v>
      </c>
      <c r="AJ111" s="11">
        <v>181</v>
      </c>
      <c r="AK111" s="11">
        <v>81</v>
      </c>
      <c r="AM111" s="4">
        <f t="shared" si="31"/>
        <v>262</v>
      </c>
      <c r="AN111" s="4">
        <f t="shared" si="32"/>
        <v>7.9276138297430796</v>
      </c>
      <c r="AO111" s="4">
        <f t="shared" si="33"/>
        <v>10.960067969413764</v>
      </c>
      <c r="AP111" s="4">
        <f t="shared" si="34"/>
        <v>15.018773466833544</v>
      </c>
      <c r="AQ111" s="4">
        <f t="shared" si="35"/>
        <v>4.5104510451045101</v>
      </c>
      <c r="AR111" s="4">
        <f t="shared" si="36"/>
        <v>2.7137546468401488</v>
      </c>
    </row>
    <row r="112" spans="1:45" ht="15" x14ac:dyDescent="0.25">
      <c r="A112" s="19">
        <v>44419</v>
      </c>
      <c r="B112" s="20" t="s">
        <v>85</v>
      </c>
      <c r="C112" s="20" t="s">
        <v>186</v>
      </c>
      <c r="D112" s="20" t="s">
        <v>50</v>
      </c>
      <c r="E112" s="20" t="s">
        <v>225</v>
      </c>
      <c r="F112" s="20" t="s">
        <v>52</v>
      </c>
      <c r="G112" s="20">
        <v>35.119999999999997</v>
      </c>
      <c r="H112" s="20">
        <v>19.899999999999999</v>
      </c>
      <c r="I112" s="20">
        <v>0</v>
      </c>
      <c r="J112" s="20">
        <v>2.95</v>
      </c>
      <c r="K112" s="20">
        <v>36.409999999999997</v>
      </c>
      <c r="L112" s="20">
        <v>18.55</v>
      </c>
      <c r="M112" s="20">
        <v>1.1000000000000001</v>
      </c>
      <c r="N112" s="20">
        <v>0</v>
      </c>
      <c r="O112" s="20">
        <v>29.75</v>
      </c>
      <c r="P112" s="20">
        <v>15.14</v>
      </c>
      <c r="Q112" s="20">
        <v>3.35</v>
      </c>
      <c r="R112" s="20">
        <v>2.2000000000000002</v>
      </c>
      <c r="S112" s="20">
        <v>19.399999999999999</v>
      </c>
      <c r="T112" s="20">
        <v>11.2</v>
      </c>
      <c r="U112" s="20">
        <v>0</v>
      </c>
      <c r="V112" s="20">
        <v>0</v>
      </c>
      <c r="W112" s="20">
        <v>0</v>
      </c>
      <c r="X112" s="20">
        <v>0</v>
      </c>
      <c r="Y112" s="21">
        <f t="shared" si="37"/>
        <v>55.019999999999996</v>
      </c>
      <c r="Z112" s="21">
        <f t="shared" si="21"/>
        <v>2.95</v>
      </c>
      <c r="AA112" s="21">
        <f t="shared" si="22"/>
        <v>54.959999999999994</v>
      </c>
      <c r="AB112" s="21">
        <f t="shared" si="23"/>
        <v>1.1000000000000001</v>
      </c>
      <c r="AC112" s="21">
        <f t="shared" si="24"/>
        <v>44.89</v>
      </c>
      <c r="AD112" s="21">
        <f t="shared" si="25"/>
        <v>5.5500000000000007</v>
      </c>
      <c r="AE112" s="21">
        <f t="shared" si="26"/>
        <v>30.599999999999998</v>
      </c>
      <c r="AF112" s="21">
        <f t="shared" si="27"/>
        <v>0</v>
      </c>
      <c r="AG112" s="21">
        <f t="shared" si="28"/>
        <v>0</v>
      </c>
      <c r="AH112" s="21">
        <f t="shared" si="29"/>
        <v>185.47</v>
      </c>
      <c r="AI112" s="21">
        <f t="shared" ref="AI112:AI171" si="38">Z112+AB112+AD112+AF112+AG112</f>
        <v>9.6000000000000014</v>
      </c>
      <c r="AJ112" s="20">
        <v>168</v>
      </c>
      <c r="AK112" s="20">
        <v>81</v>
      </c>
      <c r="AL112" s="20"/>
      <c r="AM112" s="21">
        <f t="shared" si="31"/>
        <v>249</v>
      </c>
      <c r="AN112" s="21">
        <f t="shared" si="32"/>
        <v>5.1760392516309919</v>
      </c>
      <c r="AO112" s="21">
        <f t="shared" si="33"/>
        <v>5.3616866593965842</v>
      </c>
      <c r="AP112" s="21">
        <f t="shared" si="34"/>
        <v>2.0014556040756917</v>
      </c>
      <c r="AQ112" s="21">
        <f t="shared" si="35"/>
        <v>12.363555357540656</v>
      </c>
      <c r="AR112" s="21">
        <f t="shared" si="36"/>
        <v>0</v>
      </c>
      <c r="AS112" s="20"/>
    </row>
    <row r="113" spans="1:45" ht="15" x14ac:dyDescent="0.25">
      <c r="A113" s="19">
        <v>44420</v>
      </c>
      <c r="B113" s="20" t="s">
        <v>64</v>
      </c>
      <c r="C113" s="20" t="s">
        <v>138</v>
      </c>
      <c r="D113" s="20" t="s">
        <v>226</v>
      </c>
      <c r="E113" s="20" t="s">
        <v>59</v>
      </c>
      <c r="F113" s="20" t="s">
        <v>52</v>
      </c>
      <c r="G113" s="20">
        <v>35.32</v>
      </c>
      <c r="H113" s="20">
        <v>21.3</v>
      </c>
      <c r="I113" s="20">
        <v>1.3</v>
      </c>
      <c r="J113" s="20">
        <v>1.05</v>
      </c>
      <c r="K113" s="20">
        <v>36.65</v>
      </c>
      <c r="L113" s="20">
        <v>23.8</v>
      </c>
      <c r="M113" s="20">
        <v>1.05</v>
      </c>
      <c r="N113" s="20">
        <v>1.45</v>
      </c>
      <c r="O113" s="20">
        <v>34.18</v>
      </c>
      <c r="P113" s="20">
        <v>25.5</v>
      </c>
      <c r="Q113" s="20">
        <v>2.78</v>
      </c>
      <c r="R113" s="20">
        <v>2.75</v>
      </c>
      <c r="S113" s="20">
        <v>19.760000000000002</v>
      </c>
      <c r="T113" s="20">
        <v>11.3</v>
      </c>
      <c r="U113" s="20">
        <v>0.89</v>
      </c>
      <c r="V113" s="20">
        <v>0.25</v>
      </c>
      <c r="W113" s="20">
        <v>0</v>
      </c>
      <c r="X113" s="20">
        <v>0</v>
      </c>
      <c r="Y113" s="21">
        <f t="shared" si="37"/>
        <v>56.620000000000005</v>
      </c>
      <c r="Z113" s="21">
        <f t="shared" si="21"/>
        <v>2.35</v>
      </c>
      <c r="AA113" s="21">
        <f t="shared" si="22"/>
        <v>60.45</v>
      </c>
      <c r="AB113" s="21">
        <f t="shared" si="23"/>
        <v>2.5</v>
      </c>
      <c r="AC113" s="21">
        <f t="shared" si="24"/>
        <v>59.68</v>
      </c>
      <c r="AD113" s="21">
        <f t="shared" si="25"/>
        <v>5.5299999999999994</v>
      </c>
      <c r="AE113" s="21">
        <f t="shared" si="26"/>
        <v>31.060000000000002</v>
      </c>
      <c r="AF113" s="21">
        <f t="shared" si="27"/>
        <v>1.1400000000000001</v>
      </c>
      <c r="AG113" s="21">
        <f t="shared" si="28"/>
        <v>0</v>
      </c>
      <c r="AH113" s="21">
        <f t="shared" si="29"/>
        <v>207.81</v>
      </c>
      <c r="AI113" s="21">
        <f t="shared" si="38"/>
        <v>11.52</v>
      </c>
      <c r="AJ113" s="20">
        <v>198</v>
      </c>
      <c r="AK113" s="20">
        <v>83</v>
      </c>
      <c r="AL113" s="20"/>
      <c r="AM113" s="21">
        <f t="shared" si="31"/>
        <v>281</v>
      </c>
      <c r="AN113" s="21">
        <f t="shared" si="32"/>
        <v>5.5435253356431353</v>
      </c>
      <c r="AO113" s="21">
        <f t="shared" si="33"/>
        <v>4.1504768632991871</v>
      </c>
      <c r="AP113" s="21">
        <f t="shared" si="34"/>
        <v>4.1356492969396186</v>
      </c>
      <c r="AQ113" s="21">
        <f t="shared" si="35"/>
        <v>9.2660857908847181</v>
      </c>
      <c r="AR113" s="21">
        <f t="shared" si="36"/>
        <v>3.6703155183515781</v>
      </c>
      <c r="AS113" s="20"/>
    </row>
    <row r="114" spans="1:45" ht="15" x14ac:dyDescent="0.25">
      <c r="A114" s="19">
        <v>44421</v>
      </c>
      <c r="B114" s="20" t="s">
        <v>80</v>
      </c>
      <c r="C114" s="20" t="s">
        <v>145</v>
      </c>
      <c r="D114" s="20" t="s">
        <v>104</v>
      </c>
      <c r="E114" s="20" t="s">
        <v>174</v>
      </c>
      <c r="F114" s="20" t="s">
        <v>52</v>
      </c>
      <c r="G114" s="20">
        <v>35.619999999999997</v>
      </c>
      <c r="H114" s="20">
        <v>20.43</v>
      </c>
      <c r="I114" s="20">
        <v>3.35</v>
      </c>
      <c r="J114" s="20">
        <v>4.8499999999999996</v>
      </c>
      <c r="K114" s="20">
        <v>53.5</v>
      </c>
      <c r="L114" s="20">
        <v>35.700000000000003</v>
      </c>
      <c r="M114" s="20">
        <v>4.21</v>
      </c>
      <c r="N114" s="20">
        <v>0.6</v>
      </c>
      <c r="O114" s="20">
        <v>13.75</v>
      </c>
      <c r="P114" s="20">
        <v>8.3000000000000007</v>
      </c>
      <c r="Q114" s="20">
        <v>0.56000000000000005</v>
      </c>
      <c r="R114" s="20">
        <v>0.3</v>
      </c>
      <c r="S114" s="20">
        <v>50.55</v>
      </c>
      <c r="T114" s="20">
        <v>35.1</v>
      </c>
      <c r="U114" s="20">
        <v>1.5</v>
      </c>
      <c r="V114" s="20">
        <v>1</v>
      </c>
      <c r="W114" s="20">
        <v>0</v>
      </c>
      <c r="X114" s="20">
        <v>0</v>
      </c>
      <c r="Y114" s="21">
        <f t="shared" si="37"/>
        <v>56.05</v>
      </c>
      <c r="Z114" s="21">
        <f t="shared" si="21"/>
        <v>8.1999999999999993</v>
      </c>
      <c r="AA114" s="21">
        <f t="shared" si="22"/>
        <v>89.2</v>
      </c>
      <c r="AB114" s="21">
        <f t="shared" si="23"/>
        <v>4.8099999999999996</v>
      </c>
      <c r="AC114" s="21">
        <f t="shared" si="24"/>
        <v>22.05</v>
      </c>
      <c r="AD114" s="21">
        <f t="shared" si="25"/>
        <v>0.8600000000000001</v>
      </c>
      <c r="AE114" s="21">
        <f t="shared" si="26"/>
        <v>85.65</v>
      </c>
      <c r="AF114" s="21">
        <f t="shared" si="27"/>
        <v>2.5</v>
      </c>
      <c r="AG114" s="21">
        <f t="shared" si="28"/>
        <v>0</v>
      </c>
      <c r="AH114" s="21">
        <f t="shared" si="29"/>
        <v>252.95000000000002</v>
      </c>
      <c r="AI114" s="21">
        <f t="shared" si="38"/>
        <v>16.369999999999997</v>
      </c>
      <c r="AJ114" s="20">
        <v>179</v>
      </c>
      <c r="AK114" s="20">
        <v>65</v>
      </c>
      <c r="AL114" s="20"/>
      <c r="AM114" s="21">
        <f t="shared" si="31"/>
        <v>244</v>
      </c>
      <c r="AN114" s="21">
        <f t="shared" si="32"/>
        <v>6.4716347104170779</v>
      </c>
      <c r="AO114" s="21">
        <f t="shared" si="33"/>
        <v>14.629794826048171</v>
      </c>
      <c r="AP114" s="21">
        <f t="shared" si="34"/>
        <v>5.3923766816143495</v>
      </c>
      <c r="AQ114" s="21">
        <f t="shared" si="35"/>
        <v>3.9002267573696145</v>
      </c>
      <c r="AR114" s="21">
        <f t="shared" si="36"/>
        <v>2.9188558085230585</v>
      </c>
      <c r="AS114" s="20"/>
    </row>
    <row r="115" spans="1:45" ht="15" x14ac:dyDescent="0.25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1">
        <f t="shared" si="37"/>
        <v>0</v>
      </c>
      <c r="Z115" s="21">
        <f t="shared" si="21"/>
        <v>0</v>
      </c>
      <c r="AA115" s="21">
        <f t="shared" si="22"/>
        <v>0</v>
      </c>
      <c r="AB115" s="21">
        <f t="shared" si="23"/>
        <v>0</v>
      </c>
      <c r="AC115" s="21">
        <f t="shared" si="24"/>
        <v>0</v>
      </c>
      <c r="AD115" s="21">
        <f t="shared" si="25"/>
        <v>0</v>
      </c>
      <c r="AE115" s="21">
        <f t="shared" si="26"/>
        <v>0</v>
      </c>
      <c r="AF115" s="21">
        <f t="shared" si="27"/>
        <v>0</v>
      </c>
      <c r="AG115" s="21">
        <f t="shared" si="28"/>
        <v>0</v>
      </c>
      <c r="AH115" s="21">
        <f t="shared" si="29"/>
        <v>0</v>
      </c>
      <c r="AI115" s="21">
        <f t="shared" si="38"/>
        <v>0</v>
      </c>
      <c r="AJ115" s="20"/>
      <c r="AK115" s="20"/>
      <c r="AL115" s="20"/>
      <c r="AM115" s="21">
        <f t="shared" si="31"/>
        <v>0</v>
      </c>
      <c r="AN115" s="21" t="e">
        <f t="shared" si="32"/>
        <v>#DIV/0!</v>
      </c>
      <c r="AO115" s="21" t="e">
        <f t="shared" si="33"/>
        <v>#DIV/0!</v>
      </c>
      <c r="AP115" s="21" t="e">
        <f t="shared" si="34"/>
        <v>#DIV/0!</v>
      </c>
      <c r="AQ115" s="21" t="e">
        <f t="shared" si="35"/>
        <v>#DIV/0!</v>
      </c>
      <c r="AR115" s="21" t="e">
        <f t="shared" si="36"/>
        <v>#DIV/0!</v>
      </c>
      <c r="AS115" s="20"/>
    </row>
    <row r="116" spans="1:45" ht="15" x14ac:dyDescent="0.25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1">
        <f t="shared" si="37"/>
        <v>0</v>
      </c>
      <c r="Z116" s="21">
        <f t="shared" si="21"/>
        <v>0</v>
      </c>
      <c r="AA116" s="21">
        <f t="shared" si="22"/>
        <v>0</v>
      </c>
      <c r="AB116" s="21">
        <f t="shared" si="23"/>
        <v>0</v>
      </c>
      <c r="AC116" s="21">
        <f t="shared" si="24"/>
        <v>0</v>
      </c>
      <c r="AD116" s="21">
        <f t="shared" si="25"/>
        <v>0</v>
      </c>
      <c r="AE116" s="21">
        <f t="shared" si="26"/>
        <v>0</v>
      </c>
      <c r="AF116" s="21">
        <f t="shared" si="27"/>
        <v>0</v>
      </c>
      <c r="AG116" s="21">
        <f t="shared" si="28"/>
        <v>0</v>
      </c>
      <c r="AH116" s="21">
        <f t="shared" si="29"/>
        <v>0</v>
      </c>
      <c r="AI116" s="21">
        <f t="shared" si="38"/>
        <v>0</v>
      </c>
      <c r="AJ116" s="20"/>
      <c r="AK116" s="20"/>
      <c r="AL116" s="20"/>
      <c r="AM116" s="21">
        <f t="shared" si="31"/>
        <v>0</v>
      </c>
      <c r="AN116" s="21" t="e">
        <f t="shared" si="32"/>
        <v>#DIV/0!</v>
      </c>
      <c r="AO116" s="21" t="e">
        <f t="shared" si="33"/>
        <v>#DIV/0!</v>
      </c>
      <c r="AP116" s="21" t="e">
        <f t="shared" si="34"/>
        <v>#DIV/0!</v>
      </c>
      <c r="AQ116" s="21" t="e">
        <f t="shared" si="35"/>
        <v>#DIV/0!</v>
      </c>
      <c r="AR116" s="21" t="e">
        <f t="shared" si="36"/>
        <v>#DIV/0!</v>
      </c>
      <c r="AS116" s="20"/>
    </row>
    <row r="117" spans="1:45" ht="15" x14ac:dyDescent="0.25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1">
        <f t="shared" si="37"/>
        <v>0</v>
      </c>
      <c r="Z117" s="21">
        <f t="shared" si="21"/>
        <v>0</v>
      </c>
      <c r="AA117" s="21">
        <f t="shared" si="22"/>
        <v>0</v>
      </c>
      <c r="AB117" s="21">
        <f t="shared" si="23"/>
        <v>0</v>
      </c>
      <c r="AC117" s="21">
        <f t="shared" si="24"/>
        <v>0</v>
      </c>
      <c r="AD117" s="21">
        <f t="shared" si="25"/>
        <v>0</v>
      </c>
      <c r="AE117" s="21">
        <f t="shared" si="26"/>
        <v>0</v>
      </c>
      <c r="AF117" s="21">
        <f t="shared" si="27"/>
        <v>0</v>
      </c>
      <c r="AG117" s="21">
        <f t="shared" si="28"/>
        <v>0</v>
      </c>
      <c r="AH117" s="21">
        <f t="shared" si="29"/>
        <v>0</v>
      </c>
      <c r="AI117" s="21">
        <f t="shared" si="38"/>
        <v>0</v>
      </c>
      <c r="AJ117" s="20"/>
      <c r="AK117" s="20"/>
      <c r="AL117" s="20"/>
      <c r="AM117" s="21">
        <f t="shared" si="31"/>
        <v>0</v>
      </c>
      <c r="AN117" s="21" t="e">
        <f t="shared" si="32"/>
        <v>#DIV/0!</v>
      </c>
      <c r="AO117" s="21" t="e">
        <f t="shared" si="33"/>
        <v>#DIV/0!</v>
      </c>
      <c r="AP117" s="21" t="e">
        <f t="shared" si="34"/>
        <v>#DIV/0!</v>
      </c>
      <c r="AQ117" s="21" t="e">
        <f t="shared" si="35"/>
        <v>#DIV/0!</v>
      </c>
      <c r="AR117" s="21" t="e">
        <f t="shared" si="36"/>
        <v>#DIV/0!</v>
      </c>
      <c r="AS117" s="20"/>
    </row>
    <row r="118" spans="1:45" ht="15" x14ac:dyDescent="0.25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1">
        <f t="shared" si="37"/>
        <v>0</v>
      </c>
      <c r="Z118" s="21">
        <f t="shared" si="21"/>
        <v>0</v>
      </c>
      <c r="AA118" s="21">
        <f t="shared" si="22"/>
        <v>0</v>
      </c>
      <c r="AB118" s="21">
        <f t="shared" si="23"/>
        <v>0</v>
      </c>
      <c r="AC118" s="21">
        <f t="shared" si="24"/>
        <v>0</v>
      </c>
      <c r="AD118" s="21">
        <f t="shared" si="25"/>
        <v>0</v>
      </c>
      <c r="AE118" s="21">
        <f t="shared" si="26"/>
        <v>0</v>
      </c>
      <c r="AF118" s="21">
        <f t="shared" si="27"/>
        <v>0</v>
      </c>
      <c r="AG118" s="21">
        <f t="shared" si="28"/>
        <v>0</v>
      </c>
      <c r="AH118" s="21">
        <f t="shared" si="29"/>
        <v>0</v>
      </c>
      <c r="AI118" s="21">
        <f t="shared" si="38"/>
        <v>0</v>
      </c>
      <c r="AJ118" s="20"/>
      <c r="AK118" s="20"/>
      <c r="AL118" s="20"/>
      <c r="AM118" s="21">
        <f t="shared" si="31"/>
        <v>0</v>
      </c>
      <c r="AN118" s="21" t="e">
        <f t="shared" si="32"/>
        <v>#DIV/0!</v>
      </c>
      <c r="AO118" s="21" t="e">
        <f t="shared" si="33"/>
        <v>#DIV/0!</v>
      </c>
      <c r="AP118" s="21" t="e">
        <f t="shared" si="34"/>
        <v>#DIV/0!</v>
      </c>
      <c r="AQ118" s="21" t="e">
        <f t="shared" si="35"/>
        <v>#DIV/0!</v>
      </c>
      <c r="AR118" s="21" t="e">
        <f t="shared" si="36"/>
        <v>#DIV/0!</v>
      </c>
      <c r="AS118" s="20"/>
    </row>
    <row r="119" spans="1:45" ht="15" x14ac:dyDescent="0.25">
      <c r="Y119" s="4">
        <f t="shared" si="37"/>
        <v>0</v>
      </c>
      <c r="Z119" s="4">
        <f t="shared" si="21"/>
        <v>0</v>
      </c>
      <c r="AA119" s="4">
        <f t="shared" si="22"/>
        <v>0</v>
      </c>
      <c r="AB119" s="4">
        <f t="shared" si="23"/>
        <v>0</v>
      </c>
      <c r="AC119" s="4">
        <f t="shared" si="24"/>
        <v>0</v>
      </c>
      <c r="AD119" s="4">
        <f t="shared" si="25"/>
        <v>0</v>
      </c>
      <c r="AE119" s="4">
        <f t="shared" si="26"/>
        <v>0</v>
      </c>
      <c r="AF119" s="4">
        <f t="shared" si="27"/>
        <v>0</v>
      </c>
      <c r="AG119" s="4">
        <f t="shared" si="28"/>
        <v>0</v>
      </c>
      <c r="AH119" s="4">
        <f t="shared" si="29"/>
        <v>0</v>
      </c>
      <c r="AI119" s="4">
        <f t="shared" si="38"/>
        <v>0</v>
      </c>
      <c r="AM119" s="4">
        <f t="shared" si="31"/>
        <v>0</v>
      </c>
      <c r="AN119" s="4" t="e">
        <f t="shared" si="32"/>
        <v>#DIV/0!</v>
      </c>
      <c r="AO119" s="4" t="e">
        <f t="shared" si="33"/>
        <v>#DIV/0!</v>
      </c>
      <c r="AP119" s="4" t="e">
        <f t="shared" si="34"/>
        <v>#DIV/0!</v>
      </c>
      <c r="AQ119" s="4" t="e">
        <f t="shared" si="35"/>
        <v>#DIV/0!</v>
      </c>
      <c r="AR119" s="4" t="e">
        <f t="shared" si="36"/>
        <v>#DIV/0!</v>
      </c>
    </row>
    <row r="120" spans="1:45" ht="15" x14ac:dyDescent="0.25">
      <c r="Y120" s="4">
        <f t="shared" si="37"/>
        <v>0</v>
      </c>
      <c r="Z120" s="4">
        <f t="shared" si="21"/>
        <v>0</v>
      </c>
      <c r="AA120" s="4">
        <f t="shared" si="22"/>
        <v>0</v>
      </c>
      <c r="AB120" s="4">
        <f t="shared" si="23"/>
        <v>0</v>
      </c>
      <c r="AC120" s="4">
        <f t="shared" si="24"/>
        <v>0</v>
      </c>
      <c r="AD120" s="4">
        <f t="shared" si="25"/>
        <v>0</v>
      </c>
      <c r="AE120" s="4">
        <f t="shared" si="26"/>
        <v>0</v>
      </c>
      <c r="AF120" s="4">
        <f t="shared" si="27"/>
        <v>0</v>
      </c>
      <c r="AG120" s="4">
        <f t="shared" si="28"/>
        <v>0</v>
      </c>
      <c r="AH120" s="4">
        <f t="shared" si="29"/>
        <v>0</v>
      </c>
      <c r="AI120" s="4">
        <f t="shared" si="38"/>
        <v>0</v>
      </c>
      <c r="AM120" s="4">
        <f t="shared" si="31"/>
        <v>0</v>
      </c>
      <c r="AN120" s="4" t="e">
        <f t="shared" si="32"/>
        <v>#DIV/0!</v>
      </c>
      <c r="AO120" s="4" t="e">
        <f t="shared" si="33"/>
        <v>#DIV/0!</v>
      </c>
      <c r="AP120" s="4" t="e">
        <f t="shared" si="34"/>
        <v>#DIV/0!</v>
      </c>
      <c r="AQ120" s="4" t="e">
        <f t="shared" si="35"/>
        <v>#DIV/0!</v>
      </c>
      <c r="AR120" s="4" t="e">
        <f t="shared" si="36"/>
        <v>#DIV/0!</v>
      </c>
    </row>
    <row r="121" spans="1:45" ht="15" x14ac:dyDescent="0.25">
      <c r="Y121" s="4">
        <f t="shared" si="37"/>
        <v>0</v>
      </c>
      <c r="Z121" s="4">
        <f t="shared" si="21"/>
        <v>0</v>
      </c>
      <c r="AA121" s="4">
        <f t="shared" si="22"/>
        <v>0</v>
      </c>
      <c r="AB121" s="4">
        <f t="shared" si="23"/>
        <v>0</v>
      </c>
      <c r="AC121" s="4">
        <f t="shared" si="24"/>
        <v>0</v>
      </c>
      <c r="AD121" s="4">
        <f t="shared" si="25"/>
        <v>0</v>
      </c>
      <c r="AE121" s="4">
        <f t="shared" si="26"/>
        <v>0</v>
      </c>
      <c r="AF121" s="4">
        <f t="shared" si="27"/>
        <v>0</v>
      </c>
      <c r="AG121" s="4">
        <f t="shared" si="28"/>
        <v>0</v>
      </c>
      <c r="AH121" s="4">
        <f t="shared" si="29"/>
        <v>0</v>
      </c>
      <c r="AI121" s="4">
        <f t="shared" si="38"/>
        <v>0</v>
      </c>
      <c r="AM121" s="4">
        <f t="shared" si="31"/>
        <v>0</v>
      </c>
      <c r="AN121" s="4" t="e">
        <f t="shared" si="32"/>
        <v>#DIV/0!</v>
      </c>
      <c r="AO121" s="4" t="e">
        <f t="shared" si="33"/>
        <v>#DIV/0!</v>
      </c>
      <c r="AP121" s="4" t="e">
        <f t="shared" si="34"/>
        <v>#DIV/0!</v>
      </c>
      <c r="AQ121" s="4" t="e">
        <f t="shared" si="35"/>
        <v>#DIV/0!</v>
      </c>
      <c r="AR121" s="4" t="e">
        <f t="shared" si="36"/>
        <v>#DIV/0!</v>
      </c>
    </row>
    <row r="122" spans="1:45" ht="15" x14ac:dyDescent="0.25">
      <c r="Y122" s="4">
        <f t="shared" si="37"/>
        <v>0</v>
      </c>
      <c r="Z122" s="4">
        <f t="shared" si="21"/>
        <v>0</v>
      </c>
      <c r="AA122" s="4">
        <f t="shared" si="22"/>
        <v>0</v>
      </c>
      <c r="AB122" s="4">
        <f t="shared" si="23"/>
        <v>0</v>
      </c>
      <c r="AC122" s="4">
        <f t="shared" si="24"/>
        <v>0</v>
      </c>
      <c r="AD122" s="4">
        <f t="shared" si="25"/>
        <v>0</v>
      </c>
      <c r="AE122" s="4">
        <f t="shared" si="26"/>
        <v>0</v>
      </c>
      <c r="AF122" s="4">
        <f t="shared" si="27"/>
        <v>0</v>
      </c>
      <c r="AG122" s="4">
        <f t="shared" si="28"/>
        <v>0</v>
      </c>
      <c r="AH122" s="4">
        <f t="shared" si="29"/>
        <v>0</v>
      </c>
      <c r="AI122" s="4">
        <f t="shared" si="38"/>
        <v>0</v>
      </c>
      <c r="AM122" s="4">
        <f t="shared" si="31"/>
        <v>0</v>
      </c>
      <c r="AN122" s="4" t="e">
        <f t="shared" si="32"/>
        <v>#DIV/0!</v>
      </c>
      <c r="AO122" s="4" t="e">
        <f t="shared" si="33"/>
        <v>#DIV/0!</v>
      </c>
      <c r="AP122" s="4" t="e">
        <f t="shared" si="34"/>
        <v>#DIV/0!</v>
      </c>
      <c r="AQ122" s="4" t="e">
        <f t="shared" si="35"/>
        <v>#DIV/0!</v>
      </c>
      <c r="AR122" s="4" t="e">
        <f t="shared" si="36"/>
        <v>#DIV/0!</v>
      </c>
    </row>
    <row r="123" spans="1:45" ht="15" x14ac:dyDescent="0.25">
      <c r="Y123" s="4">
        <f t="shared" si="37"/>
        <v>0</v>
      </c>
      <c r="Z123" s="4">
        <f t="shared" si="21"/>
        <v>0</v>
      </c>
      <c r="AA123" s="4">
        <f t="shared" si="22"/>
        <v>0</v>
      </c>
      <c r="AB123" s="4">
        <f t="shared" si="23"/>
        <v>0</v>
      </c>
      <c r="AC123" s="4">
        <f t="shared" si="24"/>
        <v>0</v>
      </c>
      <c r="AD123" s="4">
        <f t="shared" si="25"/>
        <v>0</v>
      </c>
      <c r="AE123" s="4">
        <f t="shared" si="26"/>
        <v>0</v>
      </c>
      <c r="AF123" s="4">
        <f t="shared" si="27"/>
        <v>0</v>
      </c>
      <c r="AG123" s="4">
        <f t="shared" si="28"/>
        <v>0</v>
      </c>
      <c r="AH123" s="4">
        <f t="shared" si="29"/>
        <v>0</v>
      </c>
      <c r="AI123" s="4">
        <f t="shared" si="38"/>
        <v>0</v>
      </c>
      <c r="AM123" s="4">
        <f t="shared" si="31"/>
        <v>0</v>
      </c>
      <c r="AN123" s="4" t="e">
        <f t="shared" si="32"/>
        <v>#DIV/0!</v>
      </c>
      <c r="AO123" s="4" t="e">
        <f t="shared" si="33"/>
        <v>#DIV/0!</v>
      </c>
      <c r="AP123" s="4" t="e">
        <f t="shared" si="34"/>
        <v>#DIV/0!</v>
      </c>
      <c r="AQ123" s="4" t="e">
        <f t="shared" si="35"/>
        <v>#DIV/0!</v>
      </c>
      <c r="AR123" s="4" t="e">
        <f t="shared" si="36"/>
        <v>#DIV/0!</v>
      </c>
    </row>
    <row r="124" spans="1:45" ht="15" x14ac:dyDescent="0.25">
      <c r="Y124" s="4">
        <f t="shared" si="37"/>
        <v>0</v>
      </c>
      <c r="Z124" s="4">
        <f t="shared" si="21"/>
        <v>0</v>
      </c>
      <c r="AA124" s="4">
        <f t="shared" si="22"/>
        <v>0</v>
      </c>
      <c r="AB124" s="4">
        <f t="shared" si="23"/>
        <v>0</v>
      </c>
      <c r="AC124" s="4">
        <f t="shared" si="24"/>
        <v>0</v>
      </c>
      <c r="AD124" s="4">
        <f t="shared" si="25"/>
        <v>0</v>
      </c>
      <c r="AE124" s="4">
        <f t="shared" si="26"/>
        <v>0</v>
      </c>
      <c r="AF124" s="4">
        <f t="shared" si="27"/>
        <v>0</v>
      </c>
      <c r="AG124" s="4">
        <f t="shared" si="28"/>
        <v>0</v>
      </c>
      <c r="AH124" s="4">
        <f t="shared" si="29"/>
        <v>0</v>
      </c>
      <c r="AI124" s="4">
        <f t="shared" si="38"/>
        <v>0</v>
      </c>
      <c r="AM124" s="4">
        <f t="shared" si="31"/>
        <v>0</v>
      </c>
      <c r="AN124" s="4" t="e">
        <f t="shared" si="32"/>
        <v>#DIV/0!</v>
      </c>
      <c r="AO124" s="4" t="e">
        <f t="shared" si="33"/>
        <v>#DIV/0!</v>
      </c>
      <c r="AP124" s="4" t="e">
        <f t="shared" si="34"/>
        <v>#DIV/0!</v>
      </c>
      <c r="AQ124" s="4" t="e">
        <f t="shared" si="35"/>
        <v>#DIV/0!</v>
      </c>
      <c r="AR124" s="4" t="e">
        <f t="shared" si="36"/>
        <v>#DIV/0!</v>
      </c>
    </row>
    <row r="125" spans="1:45" ht="15" x14ac:dyDescent="0.25">
      <c r="Y125" s="4">
        <f t="shared" si="37"/>
        <v>0</v>
      </c>
      <c r="Z125" s="4">
        <f t="shared" si="21"/>
        <v>0</v>
      </c>
      <c r="AA125" s="4">
        <f t="shared" si="22"/>
        <v>0</v>
      </c>
      <c r="AB125" s="4">
        <f t="shared" si="23"/>
        <v>0</v>
      </c>
      <c r="AC125" s="4">
        <f t="shared" si="24"/>
        <v>0</v>
      </c>
      <c r="AD125" s="4">
        <f t="shared" si="25"/>
        <v>0</v>
      </c>
      <c r="AE125" s="4">
        <f t="shared" si="26"/>
        <v>0</v>
      </c>
      <c r="AF125" s="4">
        <f t="shared" si="27"/>
        <v>0</v>
      </c>
      <c r="AG125" s="4">
        <f t="shared" si="28"/>
        <v>0</v>
      </c>
      <c r="AH125" s="4">
        <f t="shared" si="29"/>
        <v>0</v>
      </c>
      <c r="AI125" s="4">
        <f t="shared" si="38"/>
        <v>0</v>
      </c>
      <c r="AM125" s="4">
        <f t="shared" si="31"/>
        <v>0</v>
      </c>
      <c r="AN125" s="4" t="e">
        <f t="shared" si="32"/>
        <v>#DIV/0!</v>
      </c>
      <c r="AO125" s="4" t="e">
        <f t="shared" si="33"/>
        <v>#DIV/0!</v>
      </c>
      <c r="AP125" s="4" t="e">
        <f t="shared" si="34"/>
        <v>#DIV/0!</v>
      </c>
      <c r="AQ125" s="4" t="e">
        <f t="shared" si="35"/>
        <v>#DIV/0!</v>
      </c>
      <c r="AR125" s="4" t="e">
        <f t="shared" si="36"/>
        <v>#DIV/0!</v>
      </c>
    </row>
    <row r="126" spans="1:45" ht="15" x14ac:dyDescent="0.25">
      <c r="Y126" s="4">
        <f t="shared" si="37"/>
        <v>0</v>
      </c>
      <c r="Z126" s="4">
        <f t="shared" si="21"/>
        <v>0</v>
      </c>
      <c r="AA126" s="4">
        <f t="shared" si="22"/>
        <v>0</v>
      </c>
      <c r="AB126" s="4">
        <f t="shared" si="23"/>
        <v>0</v>
      </c>
      <c r="AC126" s="4">
        <f t="shared" si="24"/>
        <v>0</v>
      </c>
      <c r="AD126" s="4">
        <f t="shared" si="25"/>
        <v>0</v>
      </c>
      <c r="AE126" s="4">
        <f t="shared" si="26"/>
        <v>0</v>
      </c>
      <c r="AF126" s="4">
        <f t="shared" si="27"/>
        <v>0</v>
      </c>
      <c r="AG126" s="4">
        <f t="shared" si="28"/>
        <v>0</v>
      </c>
      <c r="AH126" s="4">
        <f t="shared" si="29"/>
        <v>0</v>
      </c>
      <c r="AI126" s="4">
        <f t="shared" si="38"/>
        <v>0</v>
      </c>
      <c r="AM126" s="4">
        <f t="shared" si="31"/>
        <v>0</v>
      </c>
      <c r="AN126" s="4" t="e">
        <f t="shared" si="32"/>
        <v>#DIV/0!</v>
      </c>
      <c r="AO126" s="4" t="e">
        <f t="shared" si="33"/>
        <v>#DIV/0!</v>
      </c>
      <c r="AP126" s="4" t="e">
        <f t="shared" si="34"/>
        <v>#DIV/0!</v>
      </c>
      <c r="AQ126" s="4" t="e">
        <f t="shared" si="35"/>
        <v>#DIV/0!</v>
      </c>
      <c r="AR126" s="4" t="e">
        <f t="shared" si="36"/>
        <v>#DIV/0!</v>
      </c>
    </row>
    <row r="127" spans="1:45" ht="15" x14ac:dyDescent="0.25">
      <c r="Y127" s="4">
        <f t="shared" si="37"/>
        <v>0</v>
      </c>
      <c r="Z127" s="4">
        <f t="shared" si="21"/>
        <v>0</v>
      </c>
      <c r="AA127" s="4">
        <f t="shared" si="22"/>
        <v>0</v>
      </c>
      <c r="AB127" s="4">
        <f t="shared" si="23"/>
        <v>0</v>
      </c>
      <c r="AC127" s="4">
        <f t="shared" si="24"/>
        <v>0</v>
      </c>
      <c r="AD127" s="4">
        <f t="shared" si="25"/>
        <v>0</v>
      </c>
      <c r="AE127" s="4">
        <f t="shared" si="26"/>
        <v>0</v>
      </c>
      <c r="AF127" s="4">
        <f t="shared" si="27"/>
        <v>0</v>
      </c>
      <c r="AG127" s="4">
        <f t="shared" si="28"/>
        <v>0</v>
      </c>
      <c r="AH127" s="4">
        <f t="shared" si="29"/>
        <v>0</v>
      </c>
      <c r="AI127" s="4">
        <f t="shared" si="38"/>
        <v>0</v>
      </c>
      <c r="AM127" s="4">
        <f t="shared" si="31"/>
        <v>0</v>
      </c>
      <c r="AN127" s="4" t="e">
        <f t="shared" si="32"/>
        <v>#DIV/0!</v>
      </c>
      <c r="AO127" s="4" t="e">
        <f t="shared" si="33"/>
        <v>#DIV/0!</v>
      </c>
      <c r="AP127" s="4" t="e">
        <f t="shared" si="34"/>
        <v>#DIV/0!</v>
      </c>
      <c r="AQ127" s="4" t="e">
        <f t="shared" si="35"/>
        <v>#DIV/0!</v>
      </c>
      <c r="AR127" s="4" t="e">
        <f t="shared" si="36"/>
        <v>#DIV/0!</v>
      </c>
    </row>
    <row r="128" spans="1:45" ht="15" x14ac:dyDescent="0.25">
      <c r="Y128" s="4">
        <f t="shared" si="37"/>
        <v>0</v>
      </c>
      <c r="Z128" s="4">
        <f t="shared" si="21"/>
        <v>0</v>
      </c>
      <c r="AA128" s="4">
        <f t="shared" si="22"/>
        <v>0</v>
      </c>
      <c r="AB128" s="4">
        <f t="shared" si="23"/>
        <v>0</v>
      </c>
      <c r="AC128" s="4">
        <f t="shared" si="24"/>
        <v>0</v>
      </c>
      <c r="AD128" s="4">
        <f t="shared" si="25"/>
        <v>0</v>
      </c>
      <c r="AE128" s="4">
        <f t="shared" si="26"/>
        <v>0</v>
      </c>
      <c r="AF128" s="4">
        <f t="shared" si="27"/>
        <v>0</v>
      </c>
      <c r="AG128" s="4">
        <f t="shared" si="28"/>
        <v>0</v>
      </c>
      <c r="AH128" s="4">
        <f t="shared" si="29"/>
        <v>0</v>
      </c>
      <c r="AI128" s="4">
        <f t="shared" si="38"/>
        <v>0</v>
      </c>
      <c r="AM128" s="4">
        <f t="shared" si="31"/>
        <v>0</v>
      </c>
      <c r="AN128" s="4" t="e">
        <f t="shared" si="32"/>
        <v>#DIV/0!</v>
      </c>
      <c r="AO128" s="4" t="e">
        <f t="shared" si="33"/>
        <v>#DIV/0!</v>
      </c>
      <c r="AP128" s="4" t="e">
        <f t="shared" si="34"/>
        <v>#DIV/0!</v>
      </c>
      <c r="AQ128" s="4" t="e">
        <f t="shared" si="35"/>
        <v>#DIV/0!</v>
      </c>
      <c r="AR128" s="4" t="e">
        <f t="shared" si="36"/>
        <v>#DIV/0!</v>
      </c>
    </row>
    <row r="129" spans="25:44" ht="15" x14ac:dyDescent="0.25">
      <c r="Y129" s="4">
        <f t="shared" si="37"/>
        <v>0</v>
      </c>
      <c r="Z129" s="4">
        <f t="shared" si="21"/>
        <v>0</v>
      </c>
      <c r="AA129" s="4">
        <f t="shared" si="22"/>
        <v>0</v>
      </c>
      <c r="AB129" s="4">
        <f t="shared" si="23"/>
        <v>0</v>
      </c>
      <c r="AC129" s="4">
        <f t="shared" si="24"/>
        <v>0</v>
      </c>
      <c r="AD129" s="4">
        <f t="shared" si="25"/>
        <v>0</v>
      </c>
      <c r="AE129" s="4">
        <f t="shared" si="26"/>
        <v>0</v>
      </c>
      <c r="AF129" s="4">
        <f t="shared" si="27"/>
        <v>0</v>
      </c>
      <c r="AG129" s="4">
        <f t="shared" si="28"/>
        <v>0</v>
      </c>
      <c r="AH129" s="4">
        <f t="shared" si="29"/>
        <v>0</v>
      </c>
      <c r="AI129" s="4">
        <f t="shared" si="38"/>
        <v>0</v>
      </c>
      <c r="AM129" s="4">
        <f t="shared" si="31"/>
        <v>0</v>
      </c>
      <c r="AN129" s="4" t="e">
        <f t="shared" si="32"/>
        <v>#DIV/0!</v>
      </c>
      <c r="AO129" s="4" t="e">
        <f t="shared" si="33"/>
        <v>#DIV/0!</v>
      </c>
      <c r="AP129" s="4" t="e">
        <f t="shared" si="34"/>
        <v>#DIV/0!</v>
      </c>
      <c r="AQ129" s="4" t="e">
        <f t="shared" si="35"/>
        <v>#DIV/0!</v>
      </c>
      <c r="AR129" s="4" t="e">
        <f t="shared" si="36"/>
        <v>#DIV/0!</v>
      </c>
    </row>
    <row r="130" spans="25:44" ht="15" x14ac:dyDescent="0.25">
      <c r="Y130" s="4">
        <f t="shared" si="37"/>
        <v>0</v>
      </c>
      <c r="Z130" s="4">
        <f t="shared" si="21"/>
        <v>0</v>
      </c>
      <c r="AA130" s="4">
        <f t="shared" si="22"/>
        <v>0</v>
      </c>
      <c r="AB130" s="4">
        <f t="shared" si="23"/>
        <v>0</v>
      </c>
      <c r="AC130" s="4">
        <f t="shared" si="24"/>
        <v>0</v>
      </c>
      <c r="AD130" s="4">
        <f t="shared" si="25"/>
        <v>0</v>
      </c>
      <c r="AE130" s="4">
        <f t="shared" si="26"/>
        <v>0</v>
      </c>
      <c r="AF130" s="4">
        <f t="shared" si="27"/>
        <v>0</v>
      </c>
      <c r="AG130" s="4">
        <f t="shared" si="28"/>
        <v>0</v>
      </c>
      <c r="AH130" s="4">
        <f t="shared" si="29"/>
        <v>0</v>
      </c>
      <c r="AI130" s="4">
        <f t="shared" si="38"/>
        <v>0</v>
      </c>
      <c r="AM130" s="4">
        <f t="shared" si="31"/>
        <v>0</v>
      </c>
      <c r="AN130" s="4" t="e">
        <f t="shared" si="32"/>
        <v>#DIV/0!</v>
      </c>
      <c r="AO130" s="4" t="e">
        <f t="shared" si="33"/>
        <v>#DIV/0!</v>
      </c>
      <c r="AP130" s="4" t="e">
        <f t="shared" si="34"/>
        <v>#DIV/0!</v>
      </c>
      <c r="AQ130" s="4" t="e">
        <f t="shared" si="35"/>
        <v>#DIV/0!</v>
      </c>
      <c r="AR130" s="4" t="e">
        <f t="shared" si="36"/>
        <v>#DIV/0!</v>
      </c>
    </row>
    <row r="131" spans="25:44" ht="15" x14ac:dyDescent="0.25">
      <c r="Y131" s="4">
        <f t="shared" si="37"/>
        <v>0</v>
      </c>
      <c r="Z131" s="4">
        <f t="shared" si="21"/>
        <v>0</v>
      </c>
      <c r="AA131" s="4">
        <f t="shared" si="22"/>
        <v>0</v>
      </c>
      <c r="AB131" s="4">
        <f t="shared" si="23"/>
        <v>0</v>
      </c>
      <c r="AC131" s="4">
        <f t="shared" si="24"/>
        <v>0</v>
      </c>
      <c r="AD131" s="4">
        <f t="shared" si="25"/>
        <v>0</v>
      </c>
      <c r="AE131" s="4">
        <f t="shared" si="26"/>
        <v>0</v>
      </c>
      <c r="AF131" s="4">
        <f t="shared" si="27"/>
        <v>0</v>
      </c>
      <c r="AG131" s="4">
        <f t="shared" si="28"/>
        <v>0</v>
      </c>
      <c r="AH131" s="4">
        <f t="shared" si="29"/>
        <v>0</v>
      </c>
      <c r="AI131" s="4">
        <f t="shared" si="38"/>
        <v>0</v>
      </c>
      <c r="AM131" s="4">
        <f t="shared" si="31"/>
        <v>0</v>
      </c>
      <c r="AN131" s="4" t="e">
        <f t="shared" si="32"/>
        <v>#DIV/0!</v>
      </c>
      <c r="AO131" s="4" t="e">
        <f t="shared" si="33"/>
        <v>#DIV/0!</v>
      </c>
      <c r="AP131" s="4" t="e">
        <f t="shared" si="34"/>
        <v>#DIV/0!</v>
      </c>
      <c r="AQ131" s="4" t="e">
        <f t="shared" si="35"/>
        <v>#DIV/0!</v>
      </c>
      <c r="AR131" s="4" t="e">
        <f t="shared" si="36"/>
        <v>#DIV/0!</v>
      </c>
    </row>
    <row r="132" spans="25:44" ht="15" x14ac:dyDescent="0.25">
      <c r="Y132" s="4">
        <f t="shared" si="37"/>
        <v>0</v>
      </c>
      <c r="Z132" s="4">
        <f t="shared" si="21"/>
        <v>0</v>
      </c>
      <c r="AA132" s="4">
        <f t="shared" si="22"/>
        <v>0</v>
      </c>
      <c r="AB132" s="4">
        <f t="shared" si="23"/>
        <v>0</v>
      </c>
      <c r="AC132" s="4">
        <f t="shared" si="24"/>
        <v>0</v>
      </c>
      <c r="AD132" s="4">
        <f t="shared" si="25"/>
        <v>0</v>
      </c>
      <c r="AE132" s="4">
        <f t="shared" si="26"/>
        <v>0</v>
      </c>
      <c r="AF132" s="4">
        <f t="shared" si="27"/>
        <v>0</v>
      </c>
      <c r="AG132" s="4">
        <f t="shared" si="28"/>
        <v>0</v>
      </c>
      <c r="AH132" s="4">
        <f t="shared" si="29"/>
        <v>0</v>
      </c>
      <c r="AI132" s="4">
        <f t="shared" si="38"/>
        <v>0</v>
      </c>
      <c r="AM132" s="4">
        <f t="shared" si="31"/>
        <v>0</v>
      </c>
      <c r="AN132" s="4" t="e">
        <f t="shared" si="32"/>
        <v>#DIV/0!</v>
      </c>
      <c r="AO132" s="4" t="e">
        <f t="shared" si="33"/>
        <v>#DIV/0!</v>
      </c>
      <c r="AP132" s="4" t="e">
        <f t="shared" si="34"/>
        <v>#DIV/0!</v>
      </c>
      <c r="AQ132" s="4" t="e">
        <f t="shared" si="35"/>
        <v>#DIV/0!</v>
      </c>
      <c r="AR132" s="4" t="e">
        <f t="shared" si="36"/>
        <v>#DIV/0!</v>
      </c>
    </row>
    <row r="133" spans="25:44" ht="15" x14ac:dyDescent="0.25">
      <c r="Y133" s="4">
        <f t="shared" si="37"/>
        <v>0</v>
      </c>
      <c r="Z133" s="4">
        <f t="shared" si="21"/>
        <v>0</v>
      </c>
      <c r="AA133" s="4">
        <f t="shared" si="22"/>
        <v>0</v>
      </c>
      <c r="AB133" s="4">
        <f t="shared" si="23"/>
        <v>0</v>
      </c>
      <c r="AC133" s="4">
        <f t="shared" si="24"/>
        <v>0</v>
      </c>
      <c r="AD133" s="4">
        <f t="shared" si="25"/>
        <v>0</v>
      </c>
      <c r="AE133" s="4">
        <f t="shared" si="26"/>
        <v>0</v>
      </c>
      <c r="AF133" s="4">
        <f t="shared" si="27"/>
        <v>0</v>
      </c>
      <c r="AG133" s="4">
        <f t="shared" si="28"/>
        <v>0</v>
      </c>
      <c r="AH133" s="4">
        <f t="shared" si="29"/>
        <v>0</v>
      </c>
      <c r="AI133" s="4">
        <f t="shared" si="38"/>
        <v>0</v>
      </c>
      <c r="AM133" s="4">
        <f t="shared" si="31"/>
        <v>0</v>
      </c>
      <c r="AN133" s="4" t="e">
        <f t="shared" si="32"/>
        <v>#DIV/0!</v>
      </c>
      <c r="AO133" s="4" t="e">
        <f t="shared" si="33"/>
        <v>#DIV/0!</v>
      </c>
      <c r="AP133" s="4" t="e">
        <f t="shared" si="34"/>
        <v>#DIV/0!</v>
      </c>
      <c r="AQ133" s="4" t="e">
        <f t="shared" si="35"/>
        <v>#DIV/0!</v>
      </c>
      <c r="AR133" s="4" t="e">
        <f t="shared" si="36"/>
        <v>#DIV/0!</v>
      </c>
    </row>
    <row r="134" spans="25:44" ht="15" x14ac:dyDescent="0.25">
      <c r="Y134" s="4">
        <f t="shared" si="37"/>
        <v>0</v>
      </c>
      <c r="Z134" s="4">
        <f t="shared" si="21"/>
        <v>0</v>
      </c>
      <c r="AA134" s="4">
        <f t="shared" si="22"/>
        <v>0</v>
      </c>
      <c r="AB134" s="4">
        <f t="shared" si="23"/>
        <v>0</v>
      </c>
      <c r="AC134" s="4">
        <f t="shared" si="24"/>
        <v>0</v>
      </c>
      <c r="AD134" s="4">
        <f t="shared" si="25"/>
        <v>0</v>
      </c>
      <c r="AE134" s="4">
        <f t="shared" si="26"/>
        <v>0</v>
      </c>
      <c r="AF134" s="4">
        <f t="shared" si="27"/>
        <v>0</v>
      </c>
      <c r="AG134" s="4">
        <f t="shared" si="28"/>
        <v>0</v>
      </c>
      <c r="AH134" s="4">
        <f t="shared" si="29"/>
        <v>0</v>
      </c>
      <c r="AI134" s="4">
        <f t="shared" si="38"/>
        <v>0</v>
      </c>
      <c r="AM134" s="4">
        <f t="shared" si="31"/>
        <v>0</v>
      </c>
      <c r="AN134" s="4" t="e">
        <f t="shared" si="32"/>
        <v>#DIV/0!</v>
      </c>
      <c r="AO134" s="4" t="e">
        <f t="shared" si="33"/>
        <v>#DIV/0!</v>
      </c>
      <c r="AP134" s="4" t="e">
        <f t="shared" si="34"/>
        <v>#DIV/0!</v>
      </c>
      <c r="AQ134" s="4" t="e">
        <f t="shared" si="35"/>
        <v>#DIV/0!</v>
      </c>
      <c r="AR134" s="4" t="e">
        <f t="shared" si="36"/>
        <v>#DIV/0!</v>
      </c>
    </row>
    <row r="135" spans="25:44" ht="15" x14ac:dyDescent="0.25">
      <c r="Y135" s="4">
        <f t="shared" si="37"/>
        <v>0</v>
      </c>
      <c r="Z135" s="4">
        <f t="shared" si="21"/>
        <v>0</v>
      </c>
      <c r="AA135" s="4">
        <f t="shared" si="22"/>
        <v>0</v>
      </c>
      <c r="AB135" s="4">
        <f t="shared" si="23"/>
        <v>0</v>
      </c>
      <c r="AC135" s="4">
        <f t="shared" si="24"/>
        <v>0</v>
      </c>
      <c r="AD135" s="4">
        <f t="shared" si="25"/>
        <v>0</v>
      </c>
      <c r="AE135" s="4">
        <f t="shared" si="26"/>
        <v>0</v>
      </c>
      <c r="AF135" s="4">
        <f t="shared" si="27"/>
        <v>0</v>
      </c>
      <c r="AG135" s="4">
        <f t="shared" si="28"/>
        <v>0</v>
      </c>
      <c r="AH135" s="4">
        <f t="shared" si="29"/>
        <v>0</v>
      </c>
      <c r="AI135" s="4">
        <f t="shared" si="38"/>
        <v>0</v>
      </c>
      <c r="AM135" s="4">
        <f t="shared" si="31"/>
        <v>0</v>
      </c>
      <c r="AN135" s="4" t="e">
        <f t="shared" si="32"/>
        <v>#DIV/0!</v>
      </c>
      <c r="AO135" s="4" t="e">
        <f t="shared" si="33"/>
        <v>#DIV/0!</v>
      </c>
      <c r="AP135" s="4" t="e">
        <f t="shared" si="34"/>
        <v>#DIV/0!</v>
      </c>
      <c r="AQ135" s="4" t="e">
        <f t="shared" si="35"/>
        <v>#DIV/0!</v>
      </c>
      <c r="AR135" s="4" t="e">
        <f t="shared" si="36"/>
        <v>#DIV/0!</v>
      </c>
    </row>
    <row r="136" spans="25:44" ht="15" x14ac:dyDescent="0.25">
      <c r="Y136" s="4">
        <f t="shared" si="37"/>
        <v>0</v>
      </c>
      <c r="Z136" s="4">
        <f t="shared" si="21"/>
        <v>0</v>
      </c>
      <c r="AA136" s="4">
        <f t="shared" si="22"/>
        <v>0</v>
      </c>
      <c r="AB136" s="4">
        <f t="shared" si="23"/>
        <v>0</v>
      </c>
      <c r="AC136" s="4">
        <f t="shared" si="24"/>
        <v>0</v>
      </c>
      <c r="AD136" s="4">
        <f t="shared" si="25"/>
        <v>0</v>
      </c>
      <c r="AE136" s="4">
        <f t="shared" si="26"/>
        <v>0</v>
      </c>
      <c r="AF136" s="4">
        <f t="shared" si="27"/>
        <v>0</v>
      </c>
      <c r="AG136" s="4">
        <f t="shared" si="28"/>
        <v>0</v>
      </c>
      <c r="AH136" s="4">
        <f t="shared" si="29"/>
        <v>0</v>
      </c>
      <c r="AI136" s="4">
        <f t="shared" si="38"/>
        <v>0</v>
      </c>
      <c r="AM136" s="4">
        <f t="shared" si="31"/>
        <v>0</v>
      </c>
      <c r="AN136" s="4" t="e">
        <f t="shared" si="32"/>
        <v>#DIV/0!</v>
      </c>
      <c r="AO136" s="4" t="e">
        <f t="shared" si="33"/>
        <v>#DIV/0!</v>
      </c>
      <c r="AP136" s="4" t="e">
        <f t="shared" si="34"/>
        <v>#DIV/0!</v>
      </c>
      <c r="AQ136" s="4" t="e">
        <f t="shared" si="35"/>
        <v>#DIV/0!</v>
      </c>
      <c r="AR136" s="4" t="e">
        <f t="shared" si="36"/>
        <v>#DIV/0!</v>
      </c>
    </row>
    <row r="137" spans="25:44" ht="15" x14ac:dyDescent="0.25">
      <c r="Y137" s="4">
        <f t="shared" si="37"/>
        <v>0</v>
      </c>
      <c r="Z137" s="4">
        <f t="shared" si="21"/>
        <v>0</v>
      </c>
      <c r="AA137" s="4">
        <f t="shared" si="22"/>
        <v>0</v>
      </c>
      <c r="AB137" s="4">
        <f t="shared" si="23"/>
        <v>0</v>
      </c>
      <c r="AC137" s="4">
        <f t="shared" si="24"/>
        <v>0</v>
      </c>
      <c r="AD137" s="4">
        <f t="shared" si="25"/>
        <v>0</v>
      </c>
      <c r="AE137" s="4">
        <f t="shared" si="26"/>
        <v>0</v>
      </c>
      <c r="AF137" s="4">
        <f t="shared" si="27"/>
        <v>0</v>
      </c>
      <c r="AG137" s="4">
        <f t="shared" si="28"/>
        <v>0</v>
      </c>
      <c r="AH137" s="4">
        <f t="shared" si="29"/>
        <v>0</v>
      </c>
      <c r="AI137" s="4">
        <f t="shared" si="38"/>
        <v>0</v>
      </c>
      <c r="AM137" s="4">
        <f t="shared" si="31"/>
        <v>0</v>
      </c>
      <c r="AN137" s="4" t="e">
        <f t="shared" si="32"/>
        <v>#DIV/0!</v>
      </c>
      <c r="AO137" s="4" t="e">
        <f t="shared" si="33"/>
        <v>#DIV/0!</v>
      </c>
      <c r="AP137" s="4" t="e">
        <f t="shared" si="34"/>
        <v>#DIV/0!</v>
      </c>
      <c r="AQ137" s="4" t="e">
        <f t="shared" si="35"/>
        <v>#DIV/0!</v>
      </c>
      <c r="AR137" s="4" t="e">
        <f t="shared" si="36"/>
        <v>#DIV/0!</v>
      </c>
    </row>
    <row r="138" spans="25:44" ht="15" x14ac:dyDescent="0.25">
      <c r="Y138" s="4">
        <f t="shared" si="37"/>
        <v>0</v>
      </c>
      <c r="Z138" s="4">
        <f t="shared" si="21"/>
        <v>0</v>
      </c>
      <c r="AA138" s="4">
        <f t="shared" si="22"/>
        <v>0</v>
      </c>
      <c r="AB138" s="4">
        <f t="shared" si="23"/>
        <v>0</v>
      </c>
      <c r="AC138" s="4">
        <f t="shared" si="24"/>
        <v>0</v>
      </c>
      <c r="AD138" s="4">
        <f t="shared" si="25"/>
        <v>0</v>
      </c>
      <c r="AE138" s="4">
        <f t="shared" si="26"/>
        <v>0</v>
      </c>
      <c r="AF138" s="4">
        <f t="shared" si="27"/>
        <v>0</v>
      </c>
      <c r="AG138" s="4">
        <f t="shared" si="28"/>
        <v>0</v>
      </c>
      <c r="AH138" s="4">
        <f t="shared" si="29"/>
        <v>0</v>
      </c>
      <c r="AI138" s="4">
        <f t="shared" si="38"/>
        <v>0</v>
      </c>
      <c r="AM138" s="4">
        <f t="shared" si="31"/>
        <v>0</v>
      </c>
      <c r="AN138" s="4" t="e">
        <f t="shared" si="32"/>
        <v>#DIV/0!</v>
      </c>
      <c r="AO138" s="4" t="e">
        <f t="shared" si="33"/>
        <v>#DIV/0!</v>
      </c>
      <c r="AP138" s="4" t="e">
        <f t="shared" si="34"/>
        <v>#DIV/0!</v>
      </c>
      <c r="AQ138" s="4" t="e">
        <f t="shared" si="35"/>
        <v>#DIV/0!</v>
      </c>
      <c r="AR138" s="4" t="e">
        <f t="shared" si="36"/>
        <v>#DIV/0!</v>
      </c>
    </row>
    <row r="139" spans="25:44" ht="15" x14ac:dyDescent="0.25">
      <c r="Y139" s="4">
        <f t="shared" si="37"/>
        <v>0</v>
      </c>
      <c r="Z139" s="4">
        <f t="shared" si="21"/>
        <v>0</v>
      </c>
      <c r="AA139" s="4">
        <f t="shared" si="22"/>
        <v>0</v>
      </c>
      <c r="AB139" s="4">
        <f t="shared" si="23"/>
        <v>0</v>
      </c>
      <c r="AC139" s="4">
        <f t="shared" si="24"/>
        <v>0</v>
      </c>
      <c r="AD139" s="4">
        <f t="shared" si="25"/>
        <v>0</v>
      </c>
      <c r="AE139" s="4">
        <f t="shared" si="26"/>
        <v>0</v>
      </c>
      <c r="AF139" s="4">
        <f t="shared" si="27"/>
        <v>0</v>
      </c>
      <c r="AG139" s="4">
        <f t="shared" si="28"/>
        <v>0</v>
      </c>
      <c r="AH139" s="4">
        <f t="shared" si="29"/>
        <v>0</v>
      </c>
      <c r="AI139" s="4">
        <f t="shared" si="38"/>
        <v>0</v>
      </c>
      <c r="AM139" s="4">
        <f t="shared" si="31"/>
        <v>0</v>
      </c>
      <c r="AN139" s="4" t="e">
        <f t="shared" si="32"/>
        <v>#DIV/0!</v>
      </c>
      <c r="AO139" s="4" t="e">
        <f t="shared" si="33"/>
        <v>#DIV/0!</v>
      </c>
      <c r="AP139" s="4" t="e">
        <f t="shared" si="34"/>
        <v>#DIV/0!</v>
      </c>
      <c r="AQ139" s="4" t="e">
        <f t="shared" si="35"/>
        <v>#DIV/0!</v>
      </c>
      <c r="AR139" s="4" t="e">
        <f t="shared" si="36"/>
        <v>#DIV/0!</v>
      </c>
    </row>
    <row r="140" spans="25:44" ht="15" x14ac:dyDescent="0.25">
      <c r="Y140" s="4">
        <f t="shared" si="37"/>
        <v>0</v>
      </c>
      <c r="Z140" s="4">
        <f t="shared" si="21"/>
        <v>0</v>
      </c>
      <c r="AA140" s="4">
        <f t="shared" si="22"/>
        <v>0</v>
      </c>
      <c r="AB140" s="4">
        <f t="shared" si="23"/>
        <v>0</v>
      </c>
      <c r="AC140" s="4">
        <f t="shared" si="24"/>
        <v>0</v>
      </c>
      <c r="AD140" s="4">
        <f t="shared" si="25"/>
        <v>0</v>
      </c>
      <c r="AE140" s="4">
        <f t="shared" si="26"/>
        <v>0</v>
      </c>
      <c r="AF140" s="4">
        <f t="shared" si="27"/>
        <v>0</v>
      </c>
      <c r="AG140" s="4">
        <f t="shared" si="28"/>
        <v>0</v>
      </c>
      <c r="AH140" s="4">
        <f t="shared" si="29"/>
        <v>0</v>
      </c>
      <c r="AI140" s="4">
        <f t="shared" si="38"/>
        <v>0</v>
      </c>
      <c r="AM140" s="4">
        <f t="shared" si="31"/>
        <v>0</v>
      </c>
      <c r="AN140" s="4" t="e">
        <f t="shared" si="32"/>
        <v>#DIV/0!</v>
      </c>
      <c r="AO140" s="4" t="e">
        <f t="shared" si="33"/>
        <v>#DIV/0!</v>
      </c>
      <c r="AP140" s="4" t="e">
        <f t="shared" si="34"/>
        <v>#DIV/0!</v>
      </c>
      <c r="AQ140" s="4" t="e">
        <f t="shared" si="35"/>
        <v>#DIV/0!</v>
      </c>
      <c r="AR140" s="4" t="e">
        <f t="shared" si="36"/>
        <v>#DIV/0!</v>
      </c>
    </row>
    <row r="141" spans="25:44" ht="15" x14ac:dyDescent="0.25">
      <c r="Y141" s="4">
        <f t="shared" si="37"/>
        <v>0</v>
      </c>
      <c r="Z141" s="4">
        <f t="shared" si="21"/>
        <v>0</v>
      </c>
      <c r="AA141" s="4">
        <f t="shared" si="22"/>
        <v>0</v>
      </c>
      <c r="AB141" s="4">
        <f t="shared" si="23"/>
        <v>0</v>
      </c>
      <c r="AC141" s="4">
        <f t="shared" si="24"/>
        <v>0</v>
      </c>
      <c r="AD141" s="4">
        <f t="shared" si="25"/>
        <v>0</v>
      </c>
      <c r="AE141" s="4">
        <f t="shared" si="26"/>
        <v>0</v>
      </c>
      <c r="AF141" s="4">
        <f t="shared" si="27"/>
        <v>0</v>
      </c>
      <c r="AG141" s="4">
        <f t="shared" si="28"/>
        <v>0</v>
      </c>
      <c r="AH141" s="4">
        <f t="shared" si="29"/>
        <v>0</v>
      </c>
      <c r="AI141" s="4">
        <f t="shared" si="38"/>
        <v>0</v>
      </c>
      <c r="AM141" s="4">
        <f t="shared" si="31"/>
        <v>0</v>
      </c>
      <c r="AN141" s="4" t="e">
        <f t="shared" si="32"/>
        <v>#DIV/0!</v>
      </c>
      <c r="AO141" s="4" t="e">
        <f t="shared" si="33"/>
        <v>#DIV/0!</v>
      </c>
      <c r="AP141" s="4" t="e">
        <f t="shared" si="34"/>
        <v>#DIV/0!</v>
      </c>
      <c r="AQ141" s="4" t="e">
        <f t="shared" si="35"/>
        <v>#DIV/0!</v>
      </c>
      <c r="AR141" s="4" t="e">
        <f t="shared" si="36"/>
        <v>#DIV/0!</v>
      </c>
    </row>
    <row r="142" spans="25:44" ht="15" x14ac:dyDescent="0.25">
      <c r="Y142" s="4">
        <f t="shared" si="37"/>
        <v>0</v>
      </c>
      <c r="Z142" s="4">
        <f t="shared" si="21"/>
        <v>0</v>
      </c>
      <c r="AA142" s="4">
        <f t="shared" si="22"/>
        <v>0</v>
      </c>
      <c r="AB142" s="4">
        <f t="shared" si="23"/>
        <v>0</v>
      </c>
      <c r="AC142" s="4">
        <f t="shared" si="24"/>
        <v>0</v>
      </c>
      <c r="AD142" s="4">
        <f t="shared" si="25"/>
        <v>0</v>
      </c>
      <c r="AE142" s="4">
        <f t="shared" si="26"/>
        <v>0</v>
      </c>
      <c r="AF142" s="4">
        <f t="shared" si="27"/>
        <v>0</v>
      </c>
      <c r="AG142" s="4">
        <f t="shared" si="28"/>
        <v>0</v>
      </c>
      <c r="AH142" s="4">
        <f t="shared" si="29"/>
        <v>0</v>
      </c>
      <c r="AI142" s="4">
        <f t="shared" si="38"/>
        <v>0</v>
      </c>
      <c r="AM142" s="4">
        <f t="shared" si="31"/>
        <v>0</v>
      </c>
      <c r="AN142" s="4" t="e">
        <f t="shared" si="32"/>
        <v>#DIV/0!</v>
      </c>
      <c r="AO142" s="4" t="e">
        <f t="shared" si="33"/>
        <v>#DIV/0!</v>
      </c>
      <c r="AP142" s="4" t="e">
        <f t="shared" si="34"/>
        <v>#DIV/0!</v>
      </c>
      <c r="AQ142" s="4" t="e">
        <f t="shared" si="35"/>
        <v>#DIV/0!</v>
      </c>
      <c r="AR142" s="4" t="e">
        <f t="shared" si="36"/>
        <v>#DIV/0!</v>
      </c>
    </row>
    <row r="143" spans="25:44" ht="15" x14ac:dyDescent="0.25">
      <c r="Y143" s="4">
        <f t="shared" si="37"/>
        <v>0</v>
      </c>
      <c r="Z143" s="4">
        <f t="shared" si="21"/>
        <v>0</v>
      </c>
      <c r="AA143" s="4">
        <f t="shared" si="22"/>
        <v>0</v>
      </c>
      <c r="AB143" s="4">
        <f t="shared" si="23"/>
        <v>0</v>
      </c>
      <c r="AC143" s="4">
        <f t="shared" si="24"/>
        <v>0</v>
      </c>
      <c r="AD143" s="4">
        <f t="shared" si="25"/>
        <v>0</v>
      </c>
      <c r="AE143" s="4">
        <f t="shared" si="26"/>
        <v>0</v>
      </c>
      <c r="AF143" s="4">
        <f t="shared" si="27"/>
        <v>0</v>
      </c>
      <c r="AG143" s="4">
        <f t="shared" si="28"/>
        <v>0</v>
      </c>
      <c r="AH143" s="4">
        <f t="shared" si="29"/>
        <v>0</v>
      </c>
      <c r="AI143" s="4">
        <f t="shared" si="38"/>
        <v>0</v>
      </c>
      <c r="AM143" s="4">
        <f t="shared" si="31"/>
        <v>0</v>
      </c>
      <c r="AN143" s="4" t="e">
        <f t="shared" si="32"/>
        <v>#DIV/0!</v>
      </c>
      <c r="AO143" s="4" t="e">
        <f t="shared" si="33"/>
        <v>#DIV/0!</v>
      </c>
      <c r="AP143" s="4" t="e">
        <f t="shared" si="34"/>
        <v>#DIV/0!</v>
      </c>
      <c r="AQ143" s="4" t="e">
        <f t="shared" si="35"/>
        <v>#DIV/0!</v>
      </c>
      <c r="AR143" s="4" t="e">
        <f t="shared" si="36"/>
        <v>#DIV/0!</v>
      </c>
    </row>
    <row r="144" spans="25:44" ht="15" x14ac:dyDescent="0.25">
      <c r="Y144" s="4">
        <f t="shared" si="37"/>
        <v>0</v>
      </c>
      <c r="Z144" s="4">
        <f t="shared" si="21"/>
        <v>0</v>
      </c>
      <c r="AA144" s="4">
        <f t="shared" si="22"/>
        <v>0</v>
      </c>
      <c r="AB144" s="4">
        <f t="shared" si="23"/>
        <v>0</v>
      </c>
      <c r="AC144" s="4">
        <f t="shared" si="24"/>
        <v>0</v>
      </c>
      <c r="AD144" s="4">
        <f t="shared" si="25"/>
        <v>0</v>
      </c>
      <c r="AE144" s="4">
        <f t="shared" si="26"/>
        <v>0</v>
      </c>
      <c r="AF144" s="4">
        <f t="shared" si="27"/>
        <v>0</v>
      </c>
      <c r="AG144" s="4">
        <f t="shared" si="28"/>
        <v>0</v>
      </c>
      <c r="AH144" s="4">
        <f t="shared" si="29"/>
        <v>0</v>
      </c>
      <c r="AI144" s="4">
        <f t="shared" si="38"/>
        <v>0</v>
      </c>
      <c r="AM144" s="4">
        <f t="shared" si="31"/>
        <v>0</v>
      </c>
      <c r="AN144" s="4" t="e">
        <f t="shared" si="32"/>
        <v>#DIV/0!</v>
      </c>
      <c r="AO144" s="4" t="e">
        <f t="shared" si="33"/>
        <v>#DIV/0!</v>
      </c>
      <c r="AP144" s="4" t="e">
        <f t="shared" si="34"/>
        <v>#DIV/0!</v>
      </c>
      <c r="AQ144" s="4" t="e">
        <f t="shared" si="35"/>
        <v>#DIV/0!</v>
      </c>
      <c r="AR144" s="4" t="e">
        <f t="shared" si="36"/>
        <v>#DIV/0!</v>
      </c>
    </row>
    <row r="145" spans="25:44" ht="15" x14ac:dyDescent="0.25">
      <c r="Y145" s="4">
        <f t="shared" si="37"/>
        <v>0</v>
      </c>
      <c r="Z145" s="4">
        <f t="shared" si="21"/>
        <v>0</v>
      </c>
      <c r="AA145" s="4">
        <f t="shared" si="22"/>
        <v>0</v>
      </c>
      <c r="AB145" s="4">
        <f t="shared" si="23"/>
        <v>0</v>
      </c>
      <c r="AC145" s="4">
        <f t="shared" si="24"/>
        <v>0</v>
      </c>
      <c r="AD145" s="4">
        <f t="shared" si="25"/>
        <v>0</v>
      </c>
      <c r="AE145" s="4">
        <f t="shared" si="26"/>
        <v>0</v>
      </c>
      <c r="AF145" s="4">
        <f t="shared" si="27"/>
        <v>0</v>
      </c>
      <c r="AG145" s="4">
        <f t="shared" si="28"/>
        <v>0</v>
      </c>
      <c r="AH145" s="4">
        <f t="shared" si="29"/>
        <v>0</v>
      </c>
      <c r="AI145" s="4">
        <f t="shared" si="38"/>
        <v>0</v>
      </c>
      <c r="AM145" s="4">
        <f t="shared" si="31"/>
        <v>0</v>
      </c>
      <c r="AN145" s="4" t="e">
        <f t="shared" si="32"/>
        <v>#DIV/0!</v>
      </c>
      <c r="AO145" s="4" t="e">
        <f t="shared" si="33"/>
        <v>#DIV/0!</v>
      </c>
      <c r="AP145" s="4" t="e">
        <f t="shared" si="34"/>
        <v>#DIV/0!</v>
      </c>
      <c r="AQ145" s="4" t="e">
        <f t="shared" si="35"/>
        <v>#DIV/0!</v>
      </c>
      <c r="AR145" s="4" t="e">
        <f t="shared" si="36"/>
        <v>#DIV/0!</v>
      </c>
    </row>
    <row r="146" spans="25:44" ht="15" x14ac:dyDescent="0.25">
      <c r="Y146" s="4">
        <f t="shared" si="37"/>
        <v>0</v>
      </c>
      <c r="Z146" s="4">
        <f t="shared" si="21"/>
        <v>0</v>
      </c>
      <c r="AA146" s="4">
        <f t="shared" si="22"/>
        <v>0</v>
      </c>
      <c r="AB146" s="4">
        <f t="shared" si="23"/>
        <v>0</v>
      </c>
      <c r="AC146" s="4">
        <f t="shared" si="24"/>
        <v>0</v>
      </c>
      <c r="AD146" s="4">
        <f t="shared" si="25"/>
        <v>0</v>
      </c>
      <c r="AE146" s="4">
        <f t="shared" si="26"/>
        <v>0</v>
      </c>
      <c r="AF146" s="4">
        <f t="shared" si="27"/>
        <v>0</v>
      </c>
      <c r="AG146" s="4">
        <f t="shared" si="28"/>
        <v>0</v>
      </c>
      <c r="AH146" s="4">
        <f t="shared" si="29"/>
        <v>0</v>
      </c>
      <c r="AI146" s="4">
        <f t="shared" si="38"/>
        <v>0</v>
      </c>
      <c r="AM146" s="4">
        <f t="shared" si="31"/>
        <v>0</v>
      </c>
      <c r="AN146" s="4" t="e">
        <f t="shared" si="32"/>
        <v>#DIV/0!</v>
      </c>
      <c r="AO146" s="4" t="e">
        <f t="shared" si="33"/>
        <v>#DIV/0!</v>
      </c>
      <c r="AP146" s="4" t="e">
        <f t="shared" si="34"/>
        <v>#DIV/0!</v>
      </c>
      <c r="AQ146" s="4" t="e">
        <f t="shared" si="35"/>
        <v>#DIV/0!</v>
      </c>
      <c r="AR146" s="4" t="e">
        <f t="shared" si="36"/>
        <v>#DIV/0!</v>
      </c>
    </row>
    <row r="147" spans="25:44" ht="15" x14ac:dyDescent="0.25">
      <c r="Y147" s="4">
        <f t="shared" si="37"/>
        <v>0</v>
      </c>
      <c r="Z147" s="4">
        <f t="shared" si="21"/>
        <v>0</v>
      </c>
      <c r="AA147" s="4">
        <f t="shared" si="22"/>
        <v>0</v>
      </c>
      <c r="AB147" s="4">
        <f t="shared" si="23"/>
        <v>0</v>
      </c>
      <c r="AC147" s="4">
        <f t="shared" si="24"/>
        <v>0</v>
      </c>
      <c r="AD147" s="4">
        <f t="shared" si="25"/>
        <v>0</v>
      </c>
      <c r="AE147" s="4">
        <f t="shared" si="26"/>
        <v>0</v>
      </c>
      <c r="AF147" s="4">
        <f t="shared" si="27"/>
        <v>0</v>
      </c>
      <c r="AG147" s="4">
        <f t="shared" si="28"/>
        <v>0</v>
      </c>
      <c r="AH147" s="4">
        <f t="shared" si="29"/>
        <v>0</v>
      </c>
      <c r="AI147" s="4">
        <f t="shared" si="38"/>
        <v>0</v>
      </c>
      <c r="AM147" s="4">
        <f t="shared" si="31"/>
        <v>0</v>
      </c>
      <c r="AN147" s="4" t="e">
        <f t="shared" si="32"/>
        <v>#DIV/0!</v>
      </c>
      <c r="AO147" s="4" t="e">
        <f t="shared" si="33"/>
        <v>#DIV/0!</v>
      </c>
      <c r="AP147" s="4" t="e">
        <f t="shared" si="34"/>
        <v>#DIV/0!</v>
      </c>
      <c r="AQ147" s="4" t="e">
        <f t="shared" si="35"/>
        <v>#DIV/0!</v>
      </c>
      <c r="AR147" s="4" t="e">
        <f t="shared" si="36"/>
        <v>#DIV/0!</v>
      </c>
    </row>
    <row r="148" spans="25:44" ht="15" x14ac:dyDescent="0.25">
      <c r="Y148" s="4">
        <f t="shared" si="37"/>
        <v>0</v>
      </c>
      <c r="Z148" s="4">
        <f t="shared" si="21"/>
        <v>0</v>
      </c>
      <c r="AA148" s="4">
        <f t="shared" si="22"/>
        <v>0</v>
      </c>
      <c r="AB148" s="4">
        <f t="shared" si="23"/>
        <v>0</v>
      </c>
      <c r="AC148" s="4">
        <f t="shared" si="24"/>
        <v>0</v>
      </c>
      <c r="AD148" s="4">
        <f t="shared" si="25"/>
        <v>0</v>
      </c>
      <c r="AE148" s="4">
        <f t="shared" si="26"/>
        <v>0</v>
      </c>
      <c r="AF148" s="4">
        <f t="shared" si="27"/>
        <v>0</v>
      </c>
      <c r="AG148" s="4">
        <f t="shared" si="28"/>
        <v>0</v>
      </c>
      <c r="AH148" s="4">
        <f t="shared" si="29"/>
        <v>0</v>
      </c>
      <c r="AI148" s="4">
        <f t="shared" si="38"/>
        <v>0</v>
      </c>
      <c r="AM148" s="4">
        <f t="shared" si="31"/>
        <v>0</v>
      </c>
      <c r="AN148" s="4" t="e">
        <f t="shared" si="32"/>
        <v>#DIV/0!</v>
      </c>
      <c r="AO148" s="4" t="e">
        <f t="shared" si="33"/>
        <v>#DIV/0!</v>
      </c>
      <c r="AP148" s="4" t="e">
        <f t="shared" si="34"/>
        <v>#DIV/0!</v>
      </c>
      <c r="AQ148" s="4" t="e">
        <f t="shared" si="35"/>
        <v>#DIV/0!</v>
      </c>
      <c r="AR148" s="4" t="e">
        <f t="shared" si="36"/>
        <v>#DIV/0!</v>
      </c>
    </row>
    <row r="149" spans="25:44" ht="15" x14ac:dyDescent="0.25">
      <c r="Y149" s="4">
        <f t="shared" si="37"/>
        <v>0</v>
      </c>
      <c r="Z149" s="4">
        <f t="shared" si="21"/>
        <v>0</v>
      </c>
      <c r="AA149" s="4">
        <f t="shared" si="22"/>
        <v>0</v>
      </c>
      <c r="AB149" s="4">
        <f t="shared" si="23"/>
        <v>0</v>
      </c>
      <c r="AC149" s="4">
        <f t="shared" si="24"/>
        <v>0</v>
      </c>
      <c r="AD149" s="4">
        <f t="shared" si="25"/>
        <v>0</v>
      </c>
      <c r="AE149" s="4">
        <f t="shared" si="26"/>
        <v>0</v>
      </c>
      <c r="AF149" s="4">
        <f t="shared" si="27"/>
        <v>0</v>
      </c>
      <c r="AG149" s="4">
        <f t="shared" si="28"/>
        <v>0</v>
      </c>
      <c r="AH149" s="4">
        <f t="shared" si="29"/>
        <v>0</v>
      </c>
      <c r="AI149" s="4">
        <f t="shared" si="38"/>
        <v>0</v>
      </c>
      <c r="AM149" s="4">
        <f t="shared" si="31"/>
        <v>0</v>
      </c>
      <c r="AN149" s="4" t="e">
        <f t="shared" si="32"/>
        <v>#DIV/0!</v>
      </c>
      <c r="AO149" s="4" t="e">
        <f t="shared" si="33"/>
        <v>#DIV/0!</v>
      </c>
      <c r="AP149" s="4" t="e">
        <f t="shared" si="34"/>
        <v>#DIV/0!</v>
      </c>
      <c r="AQ149" s="4" t="e">
        <f t="shared" si="35"/>
        <v>#DIV/0!</v>
      </c>
      <c r="AR149" s="4" t="e">
        <f t="shared" si="36"/>
        <v>#DIV/0!</v>
      </c>
    </row>
    <row r="150" spans="25:44" ht="15" x14ac:dyDescent="0.25">
      <c r="Y150" s="4">
        <f t="shared" si="37"/>
        <v>0</v>
      </c>
      <c r="Z150" s="4">
        <f t="shared" si="21"/>
        <v>0</v>
      </c>
      <c r="AA150" s="4">
        <f t="shared" si="22"/>
        <v>0</v>
      </c>
      <c r="AB150" s="4">
        <f t="shared" si="23"/>
        <v>0</v>
      </c>
      <c r="AC150" s="4">
        <f t="shared" si="24"/>
        <v>0</v>
      </c>
      <c r="AD150" s="4">
        <f t="shared" si="25"/>
        <v>0</v>
      </c>
      <c r="AE150" s="4">
        <f t="shared" si="26"/>
        <v>0</v>
      </c>
      <c r="AF150" s="4">
        <f t="shared" si="27"/>
        <v>0</v>
      </c>
      <c r="AG150" s="4">
        <f t="shared" si="28"/>
        <v>0</v>
      </c>
      <c r="AH150" s="4">
        <f t="shared" si="29"/>
        <v>0</v>
      </c>
      <c r="AI150" s="4">
        <f t="shared" si="38"/>
        <v>0</v>
      </c>
      <c r="AM150" s="4">
        <f t="shared" si="31"/>
        <v>0</v>
      </c>
      <c r="AN150" s="4" t="e">
        <f t="shared" si="32"/>
        <v>#DIV/0!</v>
      </c>
      <c r="AO150" s="4" t="e">
        <f t="shared" si="33"/>
        <v>#DIV/0!</v>
      </c>
      <c r="AP150" s="4" t="e">
        <f t="shared" si="34"/>
        <v>#DIV/0!</v>
      </c>
      <c r="AQ150" s="4" t="e">
        <f t="shared" si="35"/>
        <v>#DIV/0!</v>
      </c>
      <c r="AR150" s="4" t="e">
        <f t="shared" si="36"/>
        <v>#DIV/0!</v>
      </c>
    </row>
    <row r="151" spans="25:44" ht="15" x14ac:dyDescent="0.25">
      <c r="Y151" s="4">
        <f t="shared" si="37"/>
        <v>0</v>
      </c>
      <c r="Z151" s="4">
        <f t="shared" si="21"/>
        <v>0</v>
      </c>
      <c r="AA151" s="4">
        <f t="shared" si="22"/>
        <v>0</v>
      </c>
      <c r="AB151" s="4">
        <f t="shared" si="23"/>
        <v>0</v>
      </c>
      <c r="AC151" s="4">
        <f t="shared" si="24"/>
        <v>0</v>
      </c>
      <c r="AD151" s="4">
        <f t="shared" si="25"/>
        <v>0</v>
      </c>
      <c r="AE151" s="4">
        <f t="shared" si="26"/>
        <v>0</v>
      </c>
      <c r="AF151" s="4">
        <f t="shared" si="27"/>
        <v>0</v>
      </c>
      <c r="AG151" s="4">
        <f t="shared" si="28"/>
        <v>0</v>
      </c>
      <c r="AH151" s="4">
        <f t="shared" si="29"/>
        <v>0</v>
      </c>
      <c r="AI151" s="4">
        <f t="shared" si="38"/>
        <v>0</v>
      </c>
      <c r="AM151" s="4">
        <f t="shared" si="31"/>
        <v>0</v>
      </c>
      <c r="AN151" s="4" t="e">
        <f t="shared" si="32"/>
        <v>#DIV/0!</v>
      </c>
      <c r="AO151" s="4" t="e">
        <f t="shared" si="33"/>
        <v>#DIV/0!</v>
      </c>
      <c r="AP151" s="4" t="e">
        <f t="shared" si="34"/>
        <v>#DIV/0!</v>
      </c>
      <c r="AQ151" s="4" t="e">
        <f t="shared" si="35"/>
        <v>#DIV/0!</v>
      </c>
      <c r="AR151" s="4" t="e">
        <f t="shared" si="36"/>
        <v>#DIV/0!</v>
      </c>
    </row>
    <row r="152" spans="25:44" ht="15" x14ac:dyDescent="0.25">
      <c r="Y152" s="4">
        <f t="shared" si="37"/>
        <v>0</v>
      </c>
      <c r="Z152" s="4">
        <f t="shared" si="21"/>
        <v>0</v>
      </c>
      <c r="AA152" s="4">
        <f t="shared" si="22"/>
        <v>0</v>
      </c>
      <c r="AB152" s="4">
        <f t="shared" si="23"/>
        <v>0</v>
      </c>
      <c r="AC152" s="4">
        <f t="shared" si="24"/>
        <v>0</v>
      </c>
      <c r="AD152" s="4">
        <f t="shared" si="25"/>
        <v>0</v>
      </c>
      <c r="AE152" s="4">
        <f t="shared" si="26"/>
        <v>0</v>
      </c>
      <c r="AF152" s="4">
        <f t="shared" si="27"/>
        <v>0</v>
      </c>
      <c r="AG152" s="4">
        <f t="shared" si="28"/>
        <v>0</v>
      </c>
      <c r="AH152" s="4">
        <f t="shared" si="29"/>
        <v>0</v>
      </c>
      <c r="AI152" s="4">
        <f t="shared" si="38"/>
        <v>0</v>
      </c>
      <c r="AM152" s="4">
        <f t="shared" si="31"/>
        <v>0</v>
      </c>
      <c r="AN152" s="4" t="e">
        <f t="shared" si="32"/>
        <v>#DIV/0!</v>
      </c>
      <c r="AO152" s="4" t="e">
        <f t="shared" si="33"/>
        <v>#DIV/0!</v>
      </c>
      <c r="AP152" s="4" t="e">
        <f t="shared" si="34"/>
        <v>#DIV/0!</v>
      </c>
      <c r="AQ152" s="4" t="e">
        <f t="shared" si="35"/>
        <v>#DIV/0!</v>
      </c>
      <c r="AR152" s="4" t="e">
        <f t="shared" si="36"/>
        <v>#DIV/0!</v>
      </c>
    </row>
    <row r="153" spans="25:44" ht="15" x14ac:dyDescent="0.25">
      <c r="Y153" s="4">
        <f t="shared" si="37"/>
        <v>0</v>
      </c>
      <c r="Z153" s="4">
        <f t="shared" si="21"/>
        <v>0</v>
      </c>
      <c r="AA153" s="4">
        <f t="shared" si="22"/>
        <v>0</v>
      </c>
      <c r="AB153" s="4">
        <f t="shared" si="23"/>
        <v>0</v>
      </c>
      <c r="AC153" s="4">
        <f t="shared" si="24"/>
        <v>0</v>
      </c>
      <c r="AD153" s="4">
        <f t="shared" si="25"/>
        <v>0</v>
      </c>
      <c r="AE153" s="4">
        <f t="shared" si="26"/>
        <v>0</v>
      </c>
      <c r="AF153" s="4">
        <f t="shared" si="27"/>
        <v>0</v>
      </c>
      <c r="AG153" s="4">
        <f t="shared" si="28"/>
        <v>0</v>
      </c>
      <c r="AH153" s="4">
        <f t="shared" si="29"/>
        <v>0</v>
      </c>
      <c r="AI153" s="4">
        <f t="shared" si="38"/>
        <v>0</v>
      </c>
      <c r="AM153" s="4">
        <f t="shared" si="31"/>
        <v>0</v>
      </c>
      <c r="AN153" s="4" t="e">
        <f t="shared" si="32"/>
        <v>#DIV/0!</v>
      </c>
      <c r="AO153" s="4" t="e">
        <f t="shared" si="33"/>
        <v>#DIV/0!</v>
      </c>
      <c r="AP153" s="4" t="e">
        <f t="shared" si="34"/>
        <v>#DIV/0!</v>
      </c>
      <c r="AQ153" s="4" t="e">
        <f t="shared" si="35"/>
        <v>#DIV/0!</v>
      </c>
      <c r="AR153" s="4" t="e">
        <f t="shared" si="36"/>
        <v>#DIV/0!</v>
      </c>
    </row>
    <row r="154" spans="25:44" ht="15" x14ac:dyDescent="0.25">
      <c r="Y154" s="4">
        <f t="shared" si="37"/>
        <v>0</v>
      </c>
      <c r="Z154" s="4">
        <f t="shared" si="21"/>
        <v>0</v>
      </c>
      <c r="AA154" s="4">
        <f t="shared" si="22"/>
        <v>0</v>
      </c>
      <c r="AB154" s="4">
        <f t="shared" si="23"/>
        <v>0</v>
      </c>
      <c r="AC154" s="4">
        <f t="shared" si="24"/>
        <v>0</v>
      </c>
      <c r="AD154" s="4">
        <f t="shared" si="25"/>
        <v>0</v>
      </c>
      <c r="AE154" s="4">
        <f t="shared" si="26"/>
        <v>0</v>
      </c>
      <c r="AF154" s="4">
        <f t="shared" si="27"/>
        <v>0</v>
      </c>
      <c r="AG154" s="4">
        <f t="shared" si="28"/>
        <v>0</v>
      </c>
      <c r="AH154" s="4">
        <f t="shared" si="29"/>
        <v>0</v>
      </c>
      <c r="AI154" s="4">
        <f t="shared" si="38"/>
        <v>0</v>
      </c>
      <c r="AM154" s="4">
        <f t="shared" si="31"/>
        <v>0</v>
      </c>
      <c r="AN154" s="4" t="e">
        <f t="shared" si="32"/>
        <v>#DIV/0!</v>
      </c>
      <c r="AO154" s="4" t="e">
        <f t="shared" si="33"/>
        <v>#DIV/0!</v>
      </c>
      <c r="AP154" s="4" t="e">
        <f t="shared" si="34"/>
        <v>#DIV/0!</v>
      </c>
      <c r="AQ154" s="4" t="e">
        <f t="shared" si="35"/>
        <v>#DIV/0!</v>
      </c>
      <c r="AR154" s="4" t="e">
        <f t="shared" si="36"/>
        <v>#DIV/0!</v>
      </c>
    </row>
    <row r="155" spans="25:44" ht="15" x14ac:dyDescent="0.25">
      <c r="Y155" s="4">
        <f t="shared" si="37"/>
        <v>0</v>
      </c>
      <c r="Z155" s="4">
        <f t="shared" si="21"/>
        <v>0</v>
      </c>
      <c r="AA155" s="4">
        <f t="shared" si="22"/>
        <v>0</v>
      </c>
      <c r="AB155" s="4">
        <f t="shared" si="23"/>
        <v>0</v>
      </c>
      <c r="AC155" s="4">
        <f t="shared" si="24"/>
        <v>0</v>
      </c>
      <c r="AD155" s="4">
        <f t="shared" si="25"/>
        <v>0</v>
      </c>
      <c r="AE155" s="4">
        <f t="shared" si="26"/>
        <v>0</v>
      </c>
      <c r="AF155" s="4">
        <f t="shared" si="27"/>
        <v>0</v>
      </c>
      <c r="AG155" s="4">
        <f t="shared" si="28"/>
        <v>0</v>
      </c>
      <c r="AH155" s="4">
        <f t="shared" si="29"/>
        <v>0</v>
      </c>
      <c r="AI155" s="4">
        <f t="shared" si="38"/>
        <v>0</v>
      </c>
      <c r="AM155" s="4">
        <f t="shared" si="31"/>
        <v>0</v>
      </c>
      <c r="AN155" s="4" t="e">
        <f t="shared" si="32"/>
        <v>#DIV/0!</v>
      </c>
      <c r="AO155" s="4" t="e">
        <f t="shared" si="33"/>
        <v>#DIV/0!</v>
      </c>
      <c r="AP155" s="4" t="e">
        <f t="shared" si="34"/>
        <v>#DIV/0!</v>
      </c>
      <c r="AQ155" s="4" t="e">
        <f t="shared" si="35"/>
        <v>#DIV/0!</v>
      </c>
      <c r="AR155" s="4" t="e">
        <f t="shared" si="36"/>
        <v>#DIV/0!</v>
      </c>
    </row>
    <row r="156" spans="25:44" ht="15" x14ac:dyDescent="0.25">
      <c r="Y156" s="4">
        <f t="shared" si="37"/>
        <v>0</v>
      </c>
      <c r="Z156" s="4">
        <f t="shared" si="21"/>
        <v>0</v>
      </c>
      <c r="AA156" s="4">
        <f t="shared" si="22"/>
        <v>0</v>
      </c>
      <c r="AB156" s="4">
        <f t="shared" si="23"/>
        <v>0</v>
      </c>
      <c r="AC156" s="4">
        <f t="shared" si="24"/>
        <v>0</v>
      </c>
      <c r="AD156" s="4">
        <f t="shared" si="25"/>
        <v>0</v>
      </c>
      <c r="AE156" s="4">
        <f t="shared" si="26"/>
        <v>0</v>
      </c>
      <c r="AF156" s="4">
        <f t="shared" si="27"/>
        <v>0</v>
      </c>
      <c r="AG156" s="4">
        <f t="shared" si="28"/>
        <v>0</v>
      </c>
      <c r="AH156" s="4">
        <f t="shared" si="29"/>
        <v>0</v>
      </c>
      <c r="AI156" s="4">
        <f t="shared" si="38"/>
        <v>0</v>
      </c>
      <c r="AM156" s="4">
        <f t="shared" si="31"/>
        <v>0</v>
      </c>
      <c r="AN156" s="4" t="e">
        <f t="shared" si="32"/>
        <v>#DIV/0!</v>
      </c>
      <c r="AO156" s="4" t="e">
        <f t="shared" si="33"/>
        <v>#DIV/0!</v>
      </c>
      <c r="AP156" s="4" t="e">
        <f t="shared" si="34"/>
        <v>#DIV/0!</v>
      </c>
      <c r="AQ156" s="4" t="e">
        <f t="shared" si="35"/>
        <v>#DIV/0!</v>
      </c>
      <c r="AR156" s="4" t="e">
        <f t="shared" si="36"/>
        <v>#DIV/0!</v>
      </c>
    </row>
    <row r="157" spans="25:44" ht="15" x14ac:dyDescent="0.25">
      <c r="Y157" s="4">
        <f t="shared" si="37"/>
        <v>0</v>
      </c>
      <c r="Z157" s="4">
        <f t="shared" si="21"/>
        <v>0</v>
      </c>
      <c r="AA157" s="4">
        <f t="shared" si="22"/>
        <v>0</v>
      </c>
      <c r="AB157" s="4">
        <f t="shared" si="23"/>
        <v>0</v>
      </c>
      <c r="AC157" s="4">
        <f t="shared" si="24"/>
        <v>0</v>
      </c>
      <c r="AD157" s="4">
        <f t="shared" si="25"/>
        <v>0</v>
      </c>
      <c r="AE157" s="4">
        <f t="shared" si="26"/>
        <v>0</v>
      </c>
      <c r="AF157" s="4">
        <f t="shared" si="27"/>
        <v>0</v>
      </c>
      <c r="AG157" s="4">
        <f t="shared" si="28"/>
        <v>0</v>
      </c>
      <c r="AH157" s="4">
        <f t="shared" si="29"/>
        <v>0</v>
      </c>
      <c r="AI157" s="4">
        <f t="shared" si="38"/>
        <v>0</v>
      </c>
      <c r="AM157" s="4">
        <f t="shared" si="31"/>
        <v>0</v>
      </c>
      <c r="AN157" s="4" t="e">
        <f t="shared" si="32"/>
        <v>#DIV/0!</v>
      </c>
      <c r="AO157" s="4" t="e">
        <f t="shared" si="33"/>
        <v>#DIV/0!</v>
      </c>
      <c r="AP157" s="4" t="e">
        <f t="shared" si="34"/>
        <v>#DIV/0!</v>
      </c>
      <c r="AQ157" s="4" t="e">
        <f t="shared" si="35"/>
        <v>#DIV/0!</v>
      </c>
      <c r="AR157" s="4" t="e">
        <f t="shared" si="36"/>
        <v>#DIV/0!</v>
      </c>
    </row>
    <row r="158" spans="25:44" ht="15" x14ac:dyDescent="0.25">
      <c r="Y158" s="4">
        <f t="shared" si="37"/>
        <v>0</v>
      </c>
      <c r="Z158" s="4">
        <f t="shared" si="21"/>
        <v>0</v>
      </c>
      <c r="AA158" s="4">
        <f t="shared" si="22"/>
        <v>0</v>
      </c>
      <c r="AB158" s="4">
        <f t="shared" si="23"/>
        <v>0</v>
      </c>
      <c r="AC158" s="4">
        <f t="shared" si="24"/>
        <v>0</v>
      </c>
      <c r="AD158" s="4">
        <f t="shared" si="25"/>
        <v>0</v>
      </c>
      <c r="AE158" s="4">
        <f t="shared" si="26"/>
        <v>0</v>
      </c>
      <c r="AF158" s="4">
        <f t="shared" si="27"/>
        <v>0</v>
      </c>
      <c r="AG158" s="4">
        <f t="shared" si="28"/>
        <v>0</v>
      </c>
      <c r="AH158" s="4">
        <f t="shared" si="29"/>
        <v>0</v>
      </c>
      <c r="AI158" s="4">
        <f t="shared" si="38"/>
        <v>0</v>
      </c>
      <c r="AM158" s="4">
        <f t="shared" si="31"/>
        <v>0</v>
      </c>
      <c r="AN158" s="4" t="e">
        <f t="shared" si="32"/>
        <v>#DIV/0!</v>
      </c>
      <c r="AO158" s="4" t="e">
        <f t="shared" si="33"/>
        <v>#DIV/0!</v>
      </c>
      <c r="AP158" s="4" t="e">
        <f t="shared" si="34"/>
        <v>#DIV/0!</v>
      </c>
      <c r="AQ158" s="4" t="e">
        <f t="shared" si="35"/>
        <v>#DIV/0!</v>
      </c>
      <c r="AR158" s="4" t="e">
        <f t="shared" si="36"/>
        <v>#DIV/0!</v>
      </c>
    </row>
    <row r="159" spans="25:44" ht="15" x14ac:dyDescent="0.25">
      <c r="Y159" s="4">
        <f t="shared" si="37"/>
        <v>0</v>
      </c>
      <c r="Z159" s="4">
        <f t="shared" si="21"/>
        <v>0</v>
      </c>
      <c r="AA159" s="4">
        <f t="shared" si="22"/>
        <v>0</v>
      </c>
      <c r="AB159" s="4">
        <f t="shared" si="23"/>
        <v>0</v>
      </c>
      <c r="AC159" s="4">
        <f t="shared" si="24"/>
        <v>0</v>
      </c>
      <c r="AD159" s="4">
        <f t="shared" si="25"/>
        <v>0</v>
      </c>
      <c r="AE159" s="4">
        <f t="shared" si="26"/>
        <v>0</v>
      </c>
      <c r="AF159" s="4">
        <f t="shared" si="27"/>
        <v>0</v>
      </c>
      <c r="AG159" s="4">
        <f t="shared" si="28"/>
        <v>0</v>
      </c>
      <c r="AH159" s="4">
        <f t="shared" si="29"/>
        <v>0</v>
      </c>
      <c r="AI159" s="4">
        <f t="shared" si="38"/>
        <v>0</v>
      </c>
      <c r="AM159" s="4">
        <f t="shared" si="31"/>
        <v>0</v>
      </c>
      <c r="AN159" s="4" t="e">
        <f t="shared" si="32"/>
        <v>#DIV/0!</v>
      </c>
      <c r="AO159" s="4" t="e">
        <f t="shared" si="33"/>
        <v>#DIV/0!</v>
      </c>
      <c r="AP159" s="4" t="e">
        <f t="shared" si="34"/>
        <v>#DIV/0!</v>
      </c>
      <c r="AQ159" s="4" t="e">
        <f t="shared" si="35"/>
        <v>#DIV/0!</v>
      </c>
      <c r="AR159" s="4" t="e">
        <f t="shared" si="36"/>
        <v>#DIV/0!</v>
      </c>
    </row>
    <row r="160" spans="25:44" ht="15" x14ac:dyDescent="0.25">
      <c r="Y160" s="4">
        <f t="shared" si="37"/>
        <v>0</v>
      </c>
      <c r="Z160" s="4">
        <f t="shared" si="21"/>
        <v>0</v>
      </c>
      <c r="AA160" s="4">
        <f t="shared" si="22"/>
        <v>0</v>
      </c>
      <c r="AB160" s="4">
        <f t="shared" si="23"/>
        <v>0</v>
      </c>
      <c r="AC160" s="4">
        <f t="shared" si="24"/>
        <v>0</v>
      </c>
      <c r="AD160" s="4">
        <f t="shared" si="25"/>
        <v>0</v>
      </c>
      <c r="AE160" s="4">
        <f t="shared" si="26"/>
        <v>0</v>
      </c>
      <c r="AF160" s="4">
        <f t="shared" si="27"/>
        <v>0</v>
      </c>
      <c r="AG160" s="4">
        <f t="shared" si="28"/>
        <v>0</v>
      </c>
      <c r="AH160" s="4">
        <f t="shared" si="29"/>
        <v>0</v>
      </c>
      <c r="AI160" s="4">
        <f t="shared" si="38"/>
        <v>0</v>
      </c>
      <c r="AM160" s="4">
        <f t="shared" si="31"/>
        <v>0</v>
      </c>
      <c r="AN160" s="4" t="e">
        <f t="shared" si="32"/>
        <v>#DIV/0!</v>
      </c>
      <c r="AO160" s="4" t="e">
        <f t="shared" si="33"/>
        <v>#DIV/0!</v>
      </c>
      <c r="AP160" s="4" t="e">
        <f t="shared" si="34"/>
        <v>#DIV/0!</v>
      </c>
      <c r="AQ160" s="4" t="e">
        <f t="shared" si="35"/>
        <v>#DIV/0!</v>
      </c>
      <c r="AR160" s="4" t="e">
        <f t="shared" si="36"/>
        <v>#DIV/0!</v>
      </c>
    </row>
    <row r="161" spans="25:44" ht="15" x14ac:dyDescent="0.25">
      <c r="Y161" s="4">
        <f t="shared" si="37"/>
        <v>0</v>
      </c>
      <c r="Z161" s="4">
        <f t="shared" si="21"/>
        <v>0</v>
      </c>
      <c r="AA161" s="4">
        <f t="shared" si="22"/>
        <v>0</v>
      </c>
      <c r="AB161" s="4">
        <f t="shared" si="23"/>
        <v>0</v>
      </c>
      <c r="AC161" s="4">
        <f t="shared" si="24"/>
        <v>0</v>
      </c>
      <c r="AD161" s="4">
        <f t="shared" si="25"/>
        <v>0</v>
      </c>
      <c r="AE161" s="4">
        <f t="shared" si="26"/>
        <v>0</v>
      </c>
      <c r="AF161" s="4">
        <f t="shared" si="27"/>
        <v>0</v>
      </c>
      <c r="AG161" s="4">
        <f t="shared" si="28"/>
        <v>0</v>
      </c>
      <c r="AH161" s="4">
        <f t="shared" si="29"/>
        <v>0</v>
      </c>
      <c r="AI161" s="4">
        <f t="shared" si="38"/>
        <v>0</v>
      </c>
      <c r="AM161" s="4">
        <f t="shared" si="31"/>
        <v>0</v>
      </c>
      <c r="AN161" s="4" t="e">
        <f t="shared" si="32"/>
        <v>#DIV/0!</v>
      </c>
      <c r="AO161" s="4" t="e">
        <f t="shared" si="33"/>
        <v>#DIV/0!</v>
      </c>
      <c r="AP161" s="4" t="e">
        <f t="shared" si="34"/>
        <v>#DIV/0!</v>
      </c>
      <c r="AQ161" s="4" t="e">
        <f t="shared" si="35"/>
        <v>#DIV/0!</v>
      </c>
      <c r="AR161" s="4" t="e">
        <f t="shared" si="36"/>
        <v>#DIV/0!</v>
      </c>
    </row>
    <row r="162" spans="25:44" ht="15" x14ac:dyDescent="0.25">
      <c r="Y162" s="4">
        <f t="shared" si="37"/>
        <v>0</v>
      </c>
      <c r="Z162" s="4">
        <f t="shared" si="21"/>
        <v>0</v>
      </c>
      <c r="AA162" s="4">
        <f t="shared" si="22"/>
        <v>0</v>
      </c>
      <c r="AB162" s="4">
        <f t="shared" si="23"/>
        <v>0</v>
      </c>
      <c r="AC162" s="4">
        <f t="shared" si="24"/>
        <v>0</v>
      </c>
      <c r="AD162" s="4">
        <f t="shared" si="25"/>
        <v>0</v>
      </c>
      <c r="AE162" s="4">
        <f t="shared" si="26"/>
        <v>0</v>
      </c>
      <c r="AF162" s="4">
        <f t="shared" si="27"/>
        <v>0</v>
      </c>
      <c r="AG162" s="4">
        <f t="shared" si="28"/>
        <v>0</v>
      </c>
      <c r="AH162" s="4">
        <f t="shared" si="29"/>
        <v>0</v>
      </c>
      <c r="AI162" s="4">
        <f t="shared" si="38"/>
        <v>0</v>
      </c>
      <c r="AM162" s="4">
        <f t="shared" si="31"/>
        <v>0</v>
      </c>
      <c r="AN162" s="4" t="e">
        <f t="shared" si="32"/>
        <v>#DIV/0!</v>
      </c>
      <c r="AO162" s="4" t="e">
        <f t="shared" si="33"/>
        <v>#DIV/0!</v>
      </c>
      <c r="AP162" s="4" t="e">
        <f t="shared" si="34"/>
        <v>#DIV/0!</v>
      </c>
      <c r="AQ162" s="4" t="e">
        <f t="shared" si="35"/>
        <v>#DIV/0!</v>
      </c>
      <c r="AR162" s="4" t="e">
        <f t="shared" si="36"/>
        <v>#DIV/0!</v>
      </c>
    </row>
    <row r="163" spans="25:44" ht="15" x14ac:dyDescent="0.25">
      <c r="Y163" s="4">
        <f t="shared" si="37"/>
        <v>0</v>
      </c>
      <c r="Z163" s="4">
        <f t="shared" si="21"/>
        <v>0</v>
      </c>
      <c r="AA163" s="4">
        <f t="shared" si="22"/>
        <v>0</v>
      </c>
      <c r="AB163" s="4">
        <f t="shared" si="23"/>
        <v>0</v>
      </c>
      <c r="AC163" s="4">
        <f t="shared" si="24"/>
        <v>0</v>
      </c>
      <c r="AD163" s="4">
        <f t="shared" si="25"/>
        <v>0</v>
      </c>
      <c r="AE163" s="4">
        <f t="shared" si="26"/>
        <v>0</v>
      </c>
      <c r="AF163" s="4">
        <f t="shared" si="27"/>
        <v>0</v>
      </c>
      <c r="AG163" s="4">
        <f t="shared" si="28"/>
        <v>0</v>
      </c>
      <c r="AH163" s="4">
        <f t="shared" si="29"/>
        <v>0</v>
      </c>
      <c r="AI163" s="4">
        <f t="shared" si="38"/>
        <v>0</v>
      </c>
      <c r="AM163" s="4">
        <f t="shared" si="31"/>
        <v>0</v>
      </c>
      <c r="AN163" s="4" t="e">
        <f t="shared" si="32"/>
        <v>#DIV/0!</v>
      </c>
      <c r="AO163" s="4" t="e">
        <f t="shared" si="33"/>
        <v>#DIV/0!</v>
      </c>
      <c r="AP163" s="4" t="e">
        <f t="shared" si="34"/>
        <v>#DIV/0!</v>
      </c>
      <c r="AQ163" s="4" t="e">
        <f t="shared" si="35"/>
        <v>#DIV/0!</v>
      </c>
      <c r="AR163" s="4" t="e">
        <f t="shared" si="36"/>
        <v>#DIV/0!</v>
      </c>
    </row>
    <row r="164" spans="25:44" ht="15" x14ac:dyDescent="0.25">
      <c r="Y164" s="4">
        <f t="shared" si="37"/>
        <v>0</v>
      </c>
      <c r="Z164" s="4">
        <f t="shared" si="21"/>
        <v>0</v>
      </c>
      <c r="AA164" s="4">
        <f t="shared" si="22"/>
        <v>0</v>
      </c>
      <c r="AB164" s="4">
        <f t="shared" si="23"/>
        <v>0</v>
      </c>
      <c r="AC164" s="4">
        <f t="shared" si="24"/>
        <v>0</v>
      </c>
      <c r="AD164" s="4">
        <f t="shared" si="25"/>
        <v>0</v>
      </c>
      <c r="AE164" s="4">
        <f t="shared" si="26"/>
        <v>0</v>
      </c>
      <c r="AF164" s="4">
        <f t="shared" si="27"/>
        <v>0</v>
      </c>
      <c r="AG164" s="4">
        <f t="shared" si="28"/>
        <v>0</v>
      </c>
      <c r="AH164" s="4">
        <f t="shared" si="29"/>
        <v>0</v>
      </c>
      <c r="AI164" s="4">
        <f t="shared" si="38"/>
        <v>0</v>
      </c>
      <c r="AM164" s="4">
        <f t="shared" si="31"/>
        <v>0</v>
      </c>
      <c r="AN164" s="4" t="e">
        <f t="shared" si="32"/>
        <v>#DIV/0!</v>
      </c>
      <c r="AO164" s="4" t="e">
        <f t="shared" si="33"/>
        <v>#DIV/0!</v>
      </c>
      <c r="AP164" s="4" t="e">
        <f t="shared" si="34"/>
        <v>#DIV/0!</v>
      </c>
      <c r="AQ164" s="4" t="e">
        <f t="shared" si="35"/>
        <v>#DIV/0!</v>
      </c>
      <c r="AR164" s="4" t="e">
        <f t="shared" si="36"/>
        <v>#DIV/0!</v>
      </c>
    </row>
    <row r="165" spans="25:44" ht="15" x14ac:dyDescent="0.25">
      <c r="Y165" s="4">
        <f t="shared" si="37"/>
        <v>0</v>
      </c>
      <c r="Z165" s="4">
        <f t="shared" si="21"/>
        <v>0</v>
      </c>
      <c r="AA165" s="4">
        <f t="shared" si="22"/>
        <v>0</v>
      </c>
      <c r="AB165" s="4">
        <f t="shared" si="23"/>
        <v>0</v>
      </c>
      <c r="AC165" s="4">
        <f t="shared" si="24"/>
        <v>0</v>
      </c>
      <c r="AD165" s="4">
        <f t="shared" si="25"/>
        <v>0</v>
      </c>
      <c r="AE165" s="4">
        <f t="shared" si="26"/>
        <v>0</v>
      </c>
      <c r="AF165" s="4">
        <f t="shared" si="27"/>
        <v>0</v>
      </c>
      <c r="AG165" s="4">
        <f t="shared" si="28"/>
        <v>0</v>
      </c>
      <c r="AH165" s="4">
        <f t="shared" si="29"/>
        <v>0</v>
      </c>
      <c r="AI165" s="4">
        <f t="shared" si="38"/>
        <v>0</v>
      </c>
      <c r="AM165" s="4">
        <f t="shared" si="31"/>
        <v>0</v>
      </c>
      <c r="AN165" s="4" t="e">
        <f t="shared" si="32"/>
        <v>#DIV/0!</v>
      </c>
      <c r="AO165" s="4" t="e">
        <f t="shared" si="33"/>
        <v>#DIV/0!</v>
      </c>
      <c r="AP165" s="4" t="e">
        <f t="shared" si="34"/>
        <v>#DIV/0!</v>
      </c>
      <c r="AQ165" s="4" t="e">
        <f t="shared" si="35"/>
        <v>#DIV/0!</v>
      </c>
      <c r="AR165" s="4" t="e">
        <f t="shared" si="36"/>
        <v>#DIV/0!</v>
      </c>
    </row>
    <row r="166" spans="25:44" ht="15" x14ac:dyDescent="0.25">
      <c r="Y166" s="4">
        <f t="shared" si="37"/>
        <v>0</v>
      </c>
      <c r="Z166" s="4">
        <f t="shared" si="21"/>
        <v>0</v>
      </c>
      <c r="AA166" s="4">
        <f t="shared" si="22"/>
        <v>0</v>
      </c>
      <c r="AB166" s="4">
        <f t="shared" si="23"/>
        <v>0</v>
      </c>
      <c r="AC166" s="4">
        <f t="shared" si="24"/>
        <v>0</v>
      </c>
      <c r="AD166" s="4">
        <f t="shared" si="25"/>
        <v>0</v>
      </c>
      <c r="AE166" s="4">
        <f t="shared" si="26"/>
        <v>0</v>
      </c>
      <c r="AF166" s="4">
        <f t="shared" si="27"/>
        <v>0</v>
      </c>
      <c r="AG166" s="4">
        <f t="shared" si="28"/>
        <v>0</v>
      </c>
      <c r="AH166" s="4">
        <f t="shared" si="29"/>
        <v>0</v>
      </c>
      <c r="AI166" s="4">
        <f t="shared" si="38"/>
        <v>0</v>
      </c>
      <c r="AM166" s="4">
        <f t="shared" si="31"/>
        <v>0</v>
      </c>
      <c r="AN166" s="4" t="e">
        <f t="shared" si="32"/>
        <v>#DIV/0!</v>
      </c>
      <c r="AO166" s="4" t="e">
        <f t="shared" si="33"/>
        <v>#DIV/0!</v>
      </c>
      <c r="AP166" s="4" t="e">
        <f t="shared" si="34"/>
        <v>#DIV/0!</v>
      </c>
      <c r="AQ166" s="4" t="e">
        <f t="shared" si="35"/>
        <v>#DIV/0!</v>
      </c>
      <c r="AR166" s="4" t="e">
        <f t="shared" si="36"/>
        <v>#DIV/0!</v>
      </c>
    </row>
    <row r="167" spans="25:44" ht="15" x14ac:dyDescent="0.25">
      <c r="Y167" s="4">
        <f t="shared" si="37"/>
        <v>0</v>
      </c>
      <c r="Z167" s="4">
        <f t="shared" si="21"/>
        <v>0</v>
      </c>
      <c r="AA167" s="4">
        <f t="shared" si="22"/>
        <v>0</v>
      </c>
      <c r="AB167" s="4">
        <f t="shared" si="23"/>
        <v>0</v>
      </c>
      <c r="AC167" s="4">
        <f t="shared" si="24"/>
        <v>0</v>
      </c>
      <c r="AD167" s="4">
        <f t="shared" si="25"/>
        <v>0</v>
      </c>
      <c r="AE167" s="4">
        <f t="shared" si="26"/>
        <v>0</v>
      </c>
      <c r="AF167" s="4">
        <f t="shared" si="27"/>
        <v>0</v>
      </c>
      <c r="AG167" s="4">
        <f t="shared" si="28"/>
        <v>0</v>
      </c>
      <c r="AH167" s="4">
        <f t="shared" si="29"/>
        <v>0</v>
      </c>
      <c r="AI167" s="4">
        <f t="shared" si="38"/>
        <v>0</v>
      </c>
      <c r="AM167" s="4">
        <f t="shared" si="31"/>
        <v>0</v>
      </c>
      <c r="AN167" s="4" t="e">
        <f t="shared" si="32"/>
        <v>#DIV/0!</v>
      </c>
      <c r="AO167" s="4" t="e">
        <f t="shared" si="33"/>
        <v>#DIV/0!</v>
      </c>
      <c r="AP167" s="4" t="e">
        <f t="shared" si="34"/>
        <v>#DIV/0!</v>
      </c>
      <c r="AQ167" s="4" t="e">
        <f t="shared" si="35"/>
        <v>#DIV/0!</v>
      </c>
      <c r="AR167" s="4" t="e">
        <f t="shared" si="36"/>
        <v>#DIV/0!</v>
      </c>
    </row>
    <row r="168" spans="25:44" ht="15" x14ac:dyDescent="0.25">
      <c r="Y168" s="4">
        <f t="shared" si="37"/>
        <v>0</v>
      </c>
      <c r="Z168" s="4">
        <f t="shared" si="21"/>
        <v>0</v>
      </c>
      <c r="AA168" s="4">
        <f t="shared" si="22"/>
        <v>0</v>
      </c>
      <c r="AB168" s="4">
        <f t="shared" si="23"/>
        <v>0</v>
      </c>
      <c r="AC168" s="4">
        <f t="shared" si="24"/>
        <v>0</v>
      </c>
      <c r="AD168" s="4">
        <f t="shared" si="25"/>
        <v>0</v>
      </c>
      <c r="AE168" s="4">
        <f t="shared" si="26"/>
        <v>0</v>
      </c>
      <c r="AF168" s="4">
        <f t="shared" si="27"/>
        <v>0</v>
      </c>
      <c r="AG168" s="4">
        <f t="shared" si="28"/>
        <v>0</v>
      </c>
      <c r="AH168" s="4">
        <f t="shared" si="29"/>
        <v>0</v>
      </c>
      <c r="AI168" s="4">
        <f t="shared" si="38"/>
        <v>0</v>
      </c>
      <c r="AM168" s="4">
        <f t="shared" si="31"/>
        <v>0</v>
      </c>
      <c r="AN168" s="4" t="e">
        <f t="shared" si="32"/>
        <v>#DIV/0!</v>
      </c>
      <c r="AO168" s="4" t="e">
        <f t="shared" si="33"/>
        <v>#DIV/0!</v>
      </c>
      <c r="AP168" s="4" t="e">
        <f t="shared" si="34"/>
        <v>#DIV/0!</v>
      </c>
      <c r="AQ168" s="4" t="e">
        <f t="shared" si="35"/>
        <v>#DIV/0!</v>
      </c>
      <c r="AR168" s="4" t="e">
        <f t="shared" si="36"/>
        <v>#DIV/0!</v>
      </c>
    </row>
    <row r="169" spans="25:44" ht="15" x14ac:dyDescent="0.25">
      <c r="Y169" s="4">
        <f t="shared" si="37"/>
        <v>0</v>
      </c>
      <c r="Z169" s="4">
        <f t="shared" si="21"/>
        <v>0</v>
      </c>
      <c r="AA169" s="4">
        <f t="shared" si="22"/>
        <v>0</v>
      </c>
      <c r="AB169" s="4">
        <f t="shared" si="23"/>
        <v>0</v>
      </c>
      <c r="AC169" s="4">
        <f t="shared" si="24"/>
        <v>0</v>
      </c>
      <c r="AD169" s="4">
        <f t="shared" si="25"/>
        <v>0</v>
      </c>
      <c r="AE169" s="4">
        <f t="shared" si="26"/>
        <v>0</v>
      </c>
      <c r="AF169" s="4">
        <f t="shared" si="27"/>
        <v>0</v>
      </c>
      <c r="AG169" s="4">
        <f t="shared" si="28"/>
        <v>0</v>
      </c>
      <c r="AH169" s="4">
        <f t="shared" si="29"/>
        <v>0</v>
      </c>
      <c r="AI169" s="4">
        <f t="shared" si="38"/>
        <v>0</v>
      </c>
      <c r="AM169" s="4">
        <f t="shared" si="31"/>
        <v>0</v>
      </c>
      <c r="AN169" s="4" t="e">
        <f t="shared" si="32"/>
        <v>#DIV/0!</v>
      </c>
      <c r="AO169" s="4" t="e">
        <f t="shared" si="33"/>
        <v>#DIV/0!</v>
      </c>
      <c r="AP169" s="4" t="e">
        <f t="shared" si="34"/>
        <v>#DIV/0!</v>
      </c>
      <c r="AQ169" s="4" t="e">
        <f t="shared" si="35"/>
        <v>#DIV/0!</v>
      </c>
      <c r="AR169" s="4" t="e">
        <f t="shared" si="36"/>
        <v>#DIV/0!</v>
      </c>
    </row>
    <row r="170" spans="25:44" ht="15" x14ac:dyDescent="0.25">
      <c r="Y170" s="4">
        <f t="shared" si="37"/>
        <v>0</v>
      </c>
      <c r="Z170" s="4">
        <f t="shared" si="21"/>
        <v>0</v>
      </c>
      <c r="AA170" s="4">
        <f t="shared" si="22"/>
        <v>0</v>
      </c>
      <c r="AB170" s="4">
        <f t="shared" si="23"/>
        <v>0</v>
      </c>
      <c r="AC170" s="4">
        <f t="shared" si="24"/>
        <v>0</v>
      </c>
      <c r="AD170" s="4">
        <f t="shared" si="25"/>
        <v>0</v>
      </c>
      <c r="AE170" s="4">
        <f t="shared" si="26"/>
        <v>0</v>
      </c>
      <c r="AF170" s="4">
        <f t="shared" si="27"/>
        <v>0</v>
      </c>
      <c r="AG170" s="4">
        <f t="shared" si="28"/>
        <v>0</v>
      </c>
      <c r="AH170" s="4">
        <f t="shared" si="29"/>
        <v>0</v>
      </c>
      <c r="AI170" s="4">
        <f t="shared" si="38"/>
        <v>0</v>
      </c>
      <c r="AM170" s="4">
        <f t="shared" si="31"/>
        <v>0</v>
      </c>
      <c r="AN170" s="4" t="e">
        <f t="shared" si="32"/>
        <v>#DIV/0!</v>
      </c>
      <c r="AO170" s="4" t="e">
        <f t="shared" si="33"/>
        <v>#DIV/0!</v>
      </c>
      <c r="AP170" s="4" t="e">
        <f t="shared" si="34"/>
        <v>#DIV/0!</v>
      </c>
      <c r="AQ170" s="4" t="e">
        <f t="shared" si="35"/>
        <v>#DIV/0!</v>
      </c>
      <c r="AR170" s="4" t="e">
        <f t="shared" si="36"/>
        <v>#DIV/0!</v>
      </c>
    </row>
    <row r="171" spans="25:44" ht="15" x14ac:dyDescent="0.25">
      <c r="Y171" s="4">
        <f t="shared" si="37"/>
        <v>0</v>
      </c>
      <c r="Z171" s="4">
        <f t="shared" si="21"/>
        <v>0</v>
      </c>
      <c r="AA171" s="4">
        <f t="shared" si="22"/>
        <v>0</v>
      </c>
      <c r="AB171" s="4">
        <f t="shared" si="23"/>
        <v>0</v>
      </c>
      <c r="AC171" s="4">
        <f t="shared" si="24"/>
        <v>0</v>
      </c>
      <c r="AD171" s="4">
        <f t="shared" si="25"/>
        <v>0</v>
      </c>
      <c r="AE171" s="4">
        <f t="shared" si="26"/>
        <v>0</v>
      </c>
      <c r="AF171" s="4">
        <f t="shared" si="27"/>
        <v>0</v>
      </c>
      <c r="AG171" s="4">
        <f t="shared" si="28"/>
        <v>0</v>
      </c>
      <c r="AH171" s="4">
        <f t="shared" si="29"/>
        <v>0</v>
      </c>
      <c r="AI171" s="4">
        <f t="shared" si="38"/>
        <v>0</v>
      </c>
      <c r="AM171" s="4">
        <f t="shared" si="31"/>
        <v>0</v>
      </c>
      <c r="AN171" s="4" t="e">
        <f t="shared" si="32"/>
        <v>#DIV/0!</v>
      </c>
      <c r="AO171" s="4" t="e">
        <f t="shared" si="33"/>
        <v>#DIV/0!</v>
      </c>
      <c r="AP171" s="4" t="e">
        <f t="shared" si="34"/>
        <v>#DIV/0!</v>
      </c>
      <c r="AQ171" s="4" t="e">
        <f t="shared" si="35"/>
        <v>#DIV/0!</v>
      </c>
      <c r="AR171" s="4" t="e">
        <f t="shared" si="36"/>
        <v>#DIV/0!</v>
      </c>
    </row>
    <row r="172" spans="25:44" ht="15" x14ac:dyDescent="0.25">
      <c r="Y172" s="4">
        <f t="shared" si="37"/>
        <v>0</v>
      </c>
    </row>
    <row r="173" spans="25:44" ht="15" x14ac:dyDescent="0.25">
      <c r="Y173" s="4">
        <f t="shared" si="37"/>
        <v>0</v>
      </c>
    </row>
    <row r="174" spans="25:44" ht="15" x14ac:dyDescent="0.25">
      <c r="Y174" s="4">
        <f t="shared" si="37"/>
        <v>0</v>
      </c>
    </row>
    <row r="175" spans="25:44" ht="15" x14ac:dyDescent="0.25">
      <c r="Y175" s="4">
        <f t="shared" si="37"/>
        <v>0</v>
      </c>
    </row>
    <row r="176" spans="25:44" ht="15" x14ac:dyDescent="0.25">
      <c r="Y176" s="4">
        <f t="shared" si="37"/>
        <v>0</v>
      </c>
    </row>
    <row r="177" spans="25:25" ht="15" x14ac:dyDescent="0.25">
      <c r="Y177" s="4">
        <f t="shared" si="37"/>
        <v>0</v>
      </c>
    </row>
    <row r="178" spans="25:25" ht="15" x14ac:dyDescent="0.25">
      <c r="Y178" s="4">
        <f t="shared" si="37"/>
        <v>0</v>
      </c>
    </row>
    <row r="179" spans="25:25" ht="15" x14ac:dyDescent="0.25">
      <c r="Y179" s="4">
        <f t="shared" si="37"/>
        <v>0</v>
      </c>
    </row>
    <row r="180" spans="25:25" ht="15" x14ac:dyDescent="0.25">
      <c r="Y180" s="4">
        <f t="shared" si="37"/>
        <v>0</v>
      </c>
    </row>
  </sheetData>
  <autoFilter ref="A1:AR97" xr:uid="{00000000-0009-0000-0000-000000000000}"/>
  <customSheetViews>
    <customSheetView guid="{ABC766F6-5FBF-4A02-BC59-7CD1CC5A6D17}" filter="1" showAutoFilter="1">
      <pageMargins left="0" right="0" top="0" bottom="0" header="0" footer="0"/>
      <autoFilter ref="A1:F50" xr:uid="{18809603-FB47-4875-96BD-C760210143B3}"/>
    </customSheetView>
    <customSheetView guid="{90DEE207-C353-4CCF-A9DB-CB53F4C918DF}" filter="1" showAutoFilter="1">
      <pageMargins left="0" right="0" top="0" bottom="0" header="0" footer="0"/>
      <autoFilter ref="A1:AS1000" xr:uid="{E74EC647-A62C-4A4C-98D2-8092CE35613B}">
        <filterColumn colId="4">
          <filters>
            <filter val="ayran"/>
            <filter val="ayva komposto"/>
            <filter val="bisküvili pasta"/>
            <filter val="cacık"/>
            <filter val="çoban salata"/>
            <filter val="domates, salatalık"/>
            <filter val="dondurmalı revani"/>
            <filter val="elma"/>
            <filter val="fırın sütlaç"/>
            <filter val="havuç lahana salatası"/>
            <filter val="havuç salatası"/>
            <filter val="havuç-lahana salatası"/>
            <filter val="karışık turşu"/>
            <filter val="karpuz"/>
            <filter val="kaşık salata"/>
            <filter val="kazandibi"/>
            <filter val="kemalpaşa tatlısı"/>
            <filter val="keşkül"/>
            <filter val="komposto"/>
            <filter val="kün salatası"/>
            <filter val="mandalina"/>
            <filter val="mevsim salata"/>
            <filter val="meyve"/>
            <filter val="mısırlı salata"/>
            <filter val="peynirli semizotu salatası"/>
            <filter val="puding"/>
            <filter val="salata"/>
            <filter val="supangle"/>
            <filter val="sütlaç"/>
            <filter val="şekerpare"/>
            <filter val="trileçe"/>
            <filter val="triliçe"/>
            <filter val="turşu"/>
            <filter val="yeşillik"/>
            <filter val="Yoğurt"/>
          </filters>
        </filterColumn>
      </autoFilter>
    </customSheetView>
  </customSheetView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C7"/>
  <sheetViews>
    <sheetView workbookViewId="0"/>
  </sheetViews>
  <sheetFormatPr defaultColWidth="12.5703125" defaultRowHeight="15.75" customHeight="1" x14ac:dyDescent="0.2"/>
  <cols>
    <col min="1" max="1" width="24.42578125" customWidth="1"/>
    <col min="2" max="2" width="20" customWidth="1"/>
    <col min="3" max="3" width="12.85546875" customWidth="1"/>
  </cols>
  <sheetData>
    <row r="1" spans="1:3" x14ac:dyDescent="0.2">
      <c r="A1" s="22"/>
    </row>
    <row r="2" spans="1:3" x14ac:dyDescent="0.2">
      <c r="C2" s="11" t="s">
        <v>227</v>
      </c>
    </row>
    <row r="3" spans="1:3" x14ac:dyDescent="0.2">
      <c r="A3" s="11" t="s">
        <v>228</v>
      </c>
      <c r="B3" s="11">
        <v>1388.6950000000004</v>
      </c>
    </row>
    <row r="4" spans="1:3" x14ac:dyDescent="0.2">
      <c r="A4" s="11" t="s">
        <v>229</v>
      </c>
      <c r="B4" s="11">
        <v>533.28</v>
      </c>
      <c r="C4" s="11">
        <f t="shared" ref="C4:C7" si="0">B4*100/1388.695</f>
        <v>38.401520852310988</v>
      </c>
    </row>
    <row r="5" spans="1:3" x14ac:dyDescent="0.2">
      <c r="A5" s="11" t="s">
        <v>230</v>
      </c>
      <c r="B5" s="11">
        <v>410.70499999999998</v>
      </c>
      <c r="C5" s="11">
        <f t="shared" si="0"/>
        <v>29.574888654456164</v>
      </c>
    </row>
    <row r="6" spans="1:3" x14ac:dyDescent="0.2">
      <c r="A6" s="11" t="s">
        <v>231</v>
      </c>
      <c r="B6" s="11">
        <v>345.25</v>
      </c>
      <c r="C6" s="11">
        <f t="shared" si="0"/>
        <v>24.86147066130432</v>
      </c>
    </row>
    <row r="7" spans="1:3" x14ac:dyDescent="0.2">
      <c r="A7" s="11" t="s">
        <v>232</v>
      </c>
      <c r="B7" s="11">
        <v>84.05</v>
      </c>
      <c r="C7" s="11">
        <f t="shared" si="0"/>
        <v>6.0524449213110154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7BA90-2BB0-433A-9330-6A71C15BAFDA}">
  <sheetPr>
    <outlinePr summaryBelow="0" summaryRight="0"/>
  </sheetPr>
  <dimension ref="A1:AS179"/>
  <sheetViews>
    <sheetView zoomScale="78" zoomScaleNormal="78" workbookViewId="0">
      <selection activeCell="C2" sqref="C2"/>
    </sheetView>
  </sheetViews>
  <sheetFormatPr defaultColWidth="12.5703125" defaultRowHeight="15.75" customHeight="1" x14ac:dyDescent="0.2"/>
  <cols>
    <col min="2" max="2" width="26.7109375" customWidth="1"/>
    <col min="3" max="3" width="16.42578125" customWidth="1"/>
    <col min="4" max="4" width="18.42578125" customWidth="1"/>
    <col min="5" max="5" width="22.5703125" customWidth="1"/>
    <col min="6" max="6" width="15.7109375" customWidth="1"/>
    <col min="7" max="7" width="27.28515625" bestFit="1" customWidth="1"/>
    <col min="8" max="8" width="28.7109375" bestFit="1" customWidth="1"/>
    <col min="9" max="9" width="17.5703125" bestFit="1" customWidth="1"/>
    <col min="10" max="10" width="18.5703125" bestFit="1" customWidth="1"/>
    <col min="11" max="11" width="22.7109375" customWidth="1"/>
    <col min="12" max="12" width="22.140625" customWidth="1"/>
    <col min="13" max="13" width="19.42578125" customWidth="1"/>
    <col min="14" max="14" width="17.7109375" customWidth="1"/>
    <col min="15" max="15" width="19.140625" customWidth="1"/>
    <col min="16" max="16" width="20.5703125" customWidth="1"/>
    <col min="17" max="17" width="20.42578125" customWidth="1"/>
    <col min="18" max="18" width="16.85546875" customWidth="1"/>
    <col min="19" max="20" width="24.42578125" customWidth="1"/>
    <col min="21" max="21" width="22" customWidth="1"/>
    <col min="22" max="22" width="19.85546875" customWidth="1"/>
    <col min="23" max="23" width="22" customWidth="1"/>
    <col min="24" max="24" width="21.42578125" customWidth="1"/>
    <col min="25" max="25" width="25.42578125" customWidth="1"/>
    <col min="26" max="26" width="31" customWidth="1"/>
    <col min="27" max="27" width="35.7109375" customWidth="1"/>
    <col min="28" max="29" width="35.85546875" customWidth="1"/>
    <col min="30" max="30" width="30.7109375" customWidth="1"/>
    <col min="31" max="31" width="35.42578125" bestFit="1" customWidth="1"/>
    <col min="32" max="33" width="29.5703125" customWidth="1"/>
    <col min="34" max="34" width="27.28515625" customWidth="1"/>
    <col min="35" max="35" width="21.7109375" customWidth="1"/>
    <col min="38" max="38" width="8.28515625" customWidth="1"/>
    <col min="39" max="39" width="13.7109375" customWidth="1"/>
    <col min="40" max="40" width="19.42578125" bestFit="1" customWidth="1"/>
    <col min="41" max="41" width="17.85546875" bestFit="1" customWidth="1"/>
    <col min="42" max="42" width="22.42578125" bestFit="1" customWidth="1"/>
    <col min="43" max="43" width="22.140625" bestFit="1" customWidth="1"/>
    <col min="44" max="44" width="23.28515625" customWidth="1"/>
  </cols>
  <sheetData>
    <row r="1" spans="1:45" ht="15.7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/>
      <c r="AM1" s="1" t="s">
        <v>37</v>
      </c>
      <c r="AN1" s="1" t="s">
        <v>38</v>
      </c>
      <c r="AO1" s="1" t="s">
        <v>39</v>
      </c>
      <c r="AP1" s="1" t="s">
        <v>40</v>
      </c>
      <c r="AQ1" s="1" t="s">
        <v>41</v>
      </c>
      <c r="AR1" s="1" t="s">
        <v>42</v>
      </c>
      <c r="AS1" s="2"/>
    </row>
    <row r="2" spans="1:45" ht="15.75" customHeight="1" x14ac:dyDescent="0.25">
      <c r="A2" s="3">
        <v>44181</v>
      </c>
      <c r="B2" s="2" t="s">
        <v>43</v>
      </c>
      <c r="C2" s="2" t="s">
        <v>44</v>
      </c>
      <c r="D2" s="2" t="s">
        <v>45</v>
      </c>
      <c r="E2" s="2" t="s">
        <v>46</v>
      </c>
      <c r="F2" s="2" t="s">
        <v>47</v>
      </c>
      <c r="G2" s="4">
        <v>43.875</v>
      </c>
      <c r="H2" s="4">
        <v>15.72</v>
      </c>
      <c r="I2" s="4">
        <v>4.0599999999999996</v>
      </c>
      <c r="J2" s="4">
        <v>5.4</v>
      </c>
      <c r="K2" s="4">
        <v>50.83</v>
      </c>
      <c r="L2" s="4">
        <v>15.8</v>
      </c>
      <c r="M2" s="4">
        <v>12.54</v>
      </c>
      <c r="N2" s="4">
        <v>6</v>
      </c>
      <c r="O2" s="4">
        <v>25.93</v>
      </c>
      <c r="P2" s="4">
        <v>12.984999999999999</v>
      </c>
      <c r="Q2" s="4">
        <v>5.1449999999999996</v>
      </c>
      <c r="R2" s="4">
        <v>5.25</v>
      </c>
      <c r="S2" s="4">
        <v>18</v>
      </c>
      <c r="T2" s="4">
        <v>10</v>
      </c>
      <c r="U2" s="4">
        <v>1.85</v>
      </c>
      <c r="V2" s="4">
        <v>1.7</v>
      </c>
      <c r="W2" s="4">
        <v>1.67</v>
      </c>
      <c r="X2" s="4">
        <v>2.25</v>
      </c>
      <c r="Y2" s="4">
        <f>G2+H2</f>
        <v>59.594999999999999</v>
      </c>
      <c r="Z2" s="4">
        <f t="shared" ref="Z2:Z48" si="0">I2+J2</f>
        <v>9.4600000000000009</v>
      </c>
      <c r="AA2" s="4">
        <f t="shared" ref="AA2:AA48" si="1">K2+L2</f>
        <v>66.63</v>
      </c>
      <c r="AB2" s="4">
        <f t="shared" ref="AB2:AB96" si="2">M2+N2</f>
        <v>18.54</v>
      </c>
      <c r="AC2" s="4">
        <f t="shared" ref="AC2:AC96" si="3">O2+P2</f>
        <v>38.914999999999999</v>
      </c>
      <c r="AD2" s="4">
        <f t="shared" ref="AD2:AD96" si="4">Q2+R2</f>
        <v>10.395</v>
      </c>
      <c r="AE2" s="4">
        <f t="shared" ref="AE2:AE96" si="5">S2+T2</f>
        <v>28</v>
      </c>
      <c r="AF2" s="4">
        <f t="shared" ref="AF2:AF96" si="6">U2+V2</f>
        <v>3.55</v>
      </c>
      <c r="AG2" s="4">
        <f t="shared" ref="AG2:AG96" si="7">W2+X2</f>
        <v>3.92</v>
      </c>
      <c r="AH2" s="4">
        <f t="shared" ref="AH2:AH96" si="8">Y2+AA2+AC2+AE2</f>
        <v>193.14</v>
      </c>
      <c r="AI2" s="4">
        <f>Z2+AB2+AD2+AF2</f>
        <v>41.944999999999993</v>
      </c>
      <c r="AJ2" s="4">
        <v>100</v>
      </c>
      <c r="AK2" s="4">
        <v>61</v>
      </c>
      <c r="AL2" s="4"/>
      <c r="AM2" s="4">
        <f t="shared" ref="AM2:AM96" si="9">AJ2+AK2</f>
        <v>161</v>
      </c>
      <c r="AN2" s="4">
        <f t="shared" ref="AN2:AN96" si="10">AI2/AH2*100</f>
        <v>21.717407062234649</v>
      </c>
      <c r="AO2" s="4">
        <f t="shared" ref="AO2:AO96" si="11">Z2/Y2*100</f>
        <v>15.873814917358843</v>
      </c>
      <c r="AP2" s="4">
        <f t="shared" ref="AP2:AP96" si="12">AB2/AA2*100</f>
        <v>27.825303917154436</v>
      </c>
      <c r="AQ2" s="4">
        <f t="shared" ref="AQ2:AQ96" si="13">AD2/AC2*100</f>
        <v>26.712064756520622</v>
      </c>
      <c r="AR2" s="4">
        <f t="shared" ref="AR2:AR96" si="14">AF2/AE2*100</f>
        <v>12.678571428571427</v>
      </c>
      <c r="AS2" s="2"/>
    </row>
    <row r="3" spans="1:45" ht="15.75" customHeight="1" x14ac:dyDescent="0.25">
      <c r="A3" s="3">
        <v>44182</v>
      </c>
      <c r="B3" s="2" t="s">
        <v>48</v>
      </c>
      <c r="C3" s="2" t="s">
        <v>49</v>
      </c>
      <c r="D3" s="2" t="s">
        <v>50</v>
      </c>
      <c r="E3" s="2" t="s">
        <v>51</v>
      </c>
      <c r="F3" s="2" t="s">
        <v>52</v>
      </c>
      <c r="G3" s="4">
        <v>30.89</v>
      </c>
      <c r="H3" s="4">
        <v>16</v>
      </c>
      <c r="I3" s="4">
        <v>13.035</v>
      </c>
      <c r="J3" s="4">
        <v>4.5999999999999996</v>
      </c>
      <c r="K3" s="4">
        <v>32.869999999999997</v>
      </c>
      <c r="L3" s="4">
        <v>18.82</v>
      </c>
      <c r="M3" s="4">
        <v>10.82</v>
      </c>
      <c r="N3" s="4">
        <v>6.95</v>
      </c>
      <c r="O3" s="4">
        <v>24.785</v>
      </c>
      <c r="P3" s="4">
        <v>15.1</v>
      </c>
      <c r="Q3" s="4">
        <v>10.605</v>
      </c>
      <c r="R3" s="4">
        <v>6.7</v>
      </c>
      <c r="S3" s="4">
        <v>25</v>
      </c>
      <c r="T3" s="4">
        <v>10</v>
      </c>
      <c r="U3" s="4">
        <v>0.22500000000000001</v>
      </c>
      <c r="V3" s="4">
        <v>0.9</v>
      </c>
      <c r="W3" s="4">
        <v>0</v>
      </c>
      <c r="X3" s="4">
        <v>0</v>
      </c>
      <c r="Y3" s="4">
        <f>G3+Y9</f>
        <v>77.710000000000008</v>
      </c>
      <c r="Z3" s="4">
        <f t="shared" si="0"/>
        <v>17.634999999999998</v>
      </c>
      <c r="AA3" s="4">
        <f t="shared" si="1"/>
        <v>51.69</v>
      </c>
      <c r="AB3" s="4">
        <f t="shared" si="2"/>
        <v>17.77</v>
      </c>
      <c r="AC3" s="4">
        <f t="shared" si="3"/>
        <v>39.884999999999998</v>
      </c>
      <c r="AD3" s="4">
        <f t="shared" si="4"/>
        <v>17.305</v>
      </c>
      <c r="AE3" s="4">
        <f t="shared" si="5"/>
        <v>35</v>
      </c>
      <c r="AF3" s="4">
        <f t="shared" si="6"/>
        <v>1.125</v>
      </c>
      <c r="AG3" s="4">
        <f t="shared" si="7"/>
        <v>0</v>
      </c>
      <c r="AH3" s="4">
        <f t="shared" si="8"/>
        <v>204.285</v>
      </c>
      <c r="AI3" s="4">
        <f t="shared" ref="AI3:AI66" si="15">Z3+AB3+AD3+AF3</f>
        <v>53.835000000000001</v>
      </c>
      <c r="AJ3" s="4">
        <v>114</v>
      </c>
      <c r="AK3" s="4">
        <v>80</v>
      </c>
      <c r="AL3" s="4"/>
      <c r="AM3" s="4">
        <f t="shared" si="9"/>
        <v>194</v>
      </c>
      <c r="AN3" s="4">
        <f t="shared" si="10"/>
        <v>26.352889345766943</v>
      </c>
      <c r="AO3" s="4">
        <f t="shared" si="11"/>
        <v>22.693347059580489</v>
      </c>
      <c r="AP3" s="4">
        <f t="shared" si="12"/>
        <v>34.378022828400077</v>
      </c>
      <c r="AQ3" s="4">
        <f t="shared" si="13"/>
        <v>43.387238310141655</v>
      </c>
      <c r="AR3" s="4">
        <f t="shared" si="14"/>
        <v>3.214285714285714</v>
      </c>
      <c r="AS3" s="2"/>
    </row>
    <row r="4" spans="1:45" ht="15.75" customHeight="1" x14ac:dyDescent="0.25">
      <c r="A4" s="3">
        <v>44183</v>
      </c>
      <c r="B4" s="2" t="s">
        <v>53</v>
      </c>
      <c r="C4" s="2" t="s">
        <v>54</v>
      </c>
      <c r="D4" s="2" t="s">
        <v>55</v>
      </c>
      <c r="E4" s="2" t="s">
        <v>46</v>
      </c>
      <c r="F4" s="2" t="s">
        <v>52</v>
      </c>
      <c r="G4" s="4">
        <v>26.655000000000001</v>
      </c>
      <c r="H4" s="4">
        <v>15.88</v>
      </c>
      <c r="I4" s="4">
        <v>10.525</v>
      </c>
      <c r="J4" s="4">
        <v>7.2</v>
      </c>
      <c r="K4" s="4">
        <v>31.47</v>
      </c>
      <c r="L4" s="4">
        <v>21.57</v>
      </c>
      <c r="M4" s="4">
        <v>7.0350000000000001</v>
      </c>
      <c r="N4" s="4">
        <v>14.6</v>
      </c>
      <c r="O4" s="4">
        <v>19.8</v>
      </c>
      <c r="P4" s="4">
        <v>8.66</v>
      </c>
      <c r="Q4" s="4">
        <v>0.7</v>
      </c>
      <c r="R4" s="4">
        <v>0.2</v>
      </c>
      <c r="S4" s="4">
        <v>18</v>
      </c>
      <c r="T4" s="4">
        <v>11</v>
      </c>
      <c r="U4" s="4">
        <v>1</v>
      </c>
      <c r="V4" s="4">
        <v>0.85</v>
      </c>
      <c r="W4" s="4">
        <v>0</v>
      </c>
      <c r="X4" s="4">
        <v>0</v>
      </c>
      <c r="Y4" s="4">
        <f t="shared" ref="Y4:Y48" si="16">G4+H4</f>
        <v>42.535000000000004</v>
      </c>
      <c r="Z4" s="4">
        <f t="shared" si="0"/>
        <v>17.725000000000001</v>
      </c>
      <c r="AA4" s="4">
        <f t="shared" si="1"/>
        <v>53.04</v>
      </c>
      <c r="AB4" s="4">
        <f t="shared" si="2"/>
        <v>21.634999999999998</v>
      </c>
      <c r="AC4" s="4">
        <f t="shared" si="3"/>
        <v>28.46</v>
      </c>
      <c r="AD4" s="4">
        <f t="shared" si="4"/>
        <v>0.89999999999999991</v>
      </c>
      <c r="AE4" s="4">
        <f t="shared" si="5"/>
        <v>29</v>
      </c>
      <c r="AF4" s="4">
        <f t="shared" si="6"/>
        <v>1.85</v>
      </c>
      <c r="AG4" s="4">
        <f t="shared" si="7"/>
        <v>0</v>
      </c>
      <c r="AH4" s="4">
        <f t="shared" si="8"/>
        <v>153.035</v>
      </c>
      <c r="AI4" s="4">
        <f t="shared" si="15"/>
        <v>42.11</v>
      </c>
      <c r="AJ4" s="4">
        <v>113</v>
      </c>
      <c r="AK4" s="4">
        <v>50</v>
      </c>
      <c r="AL4" s="4"/>
      <c r="AM4" s="4">
        <f t="shared" si="9"/>
        <v>163</v>
      </c>
      <c r="AN4" s="4">
        <f t="shared" si="10"/>
        <v>27.516581174241189</v>
      </c>
      <c r="AO4" s="4">
        <f t="shared" si="11"/>
        <v>41.671564593863877</v>
      </c>
      <c r="AP4" s="4">
        <f t="shared" si="12"/>
        <v>40.789969834087479</v>
      </c>
      <c r="AQ4" s="4">
        <f t="shared" si="13"/>
        <v>3.1623330990864367</v>
      </c>
      <c r="AR4" s="4">
        <f t="shared" si="14"/>
        <v>6.3793103448275863</v>
      </c>
      <c r="AS4" s="2"/>
    </row>
    <row r="5" spans="1:45" ht="15.75" customHeight="1" x14ac:dyDescent="0.25">
      <c r="A5" s="3">
        <v>44184</v>
      </c>
      <c r="B5" s="2" t="s">
        <v>56</v>
      </c>
      <c r="C5" s="2" t="s">
        <v>57</v>
      </c>
      <c r="D5" s="2" t="s">
        <v>58</v>
      </c>
      <c r="E5" s="2" t="s">
        <v>59</v>
      </c>
      <c r="F5" s="2" t="s">
        <v>52</v>
      </c>
      <c r="G5" s="4">
        <v>33.46</v>
      </c>
      <c r="H5" s="4">
        <v>23.8</v>
      </c>
      <c r="I5" s="4">
        <v>6.13</v>
      </c>
      <c r="J5" s="4">
        <v>9.15</v>
      </c>
      <c r="K5" s="4">
        <v>25.4</v>
      </c>
      <c r="L5" s="4">
        <v>11.84</v>
      </c>
      <c r="M5" s="4">
        <v>3.6349999999999998</v>
      </c>
      <c r="N5" s="4">
        <v>3</v>
      </c>
      <c r="O5" s="4">
        <v>23.5</v>
      </c>
      <c r="P5" s="4">
        <v>14.5</v>
      </c>
      <c r="Q5" s="4">
        <v>4.4950000000000001</v>
      </c>
      <c r="R5" s="4">
        <v>6</v>
      </c>
      <c r="S5" s="4">
        <v>16.57</v>
      </c>
      <c r="T5" s="4">
        <v>9.8800000000000008</v>
      </c>
      <c r="U5" s="4">
        <v>3.36</v>
      </c>
      <c r="V5" s="4">
        <v>1.95</v>
      </c>
      <c r="W5" s="4">
        <v>0</v>
      </c>
      <c r="X5" s="4">
        <v>0</v>
      </c>
      <c r="Y5" s="4">
        <f t="shared" si="16"/>
        <v>57.260000000000005</v>
      </c>
      <c r="Z5" s="4">
        <f t="shared" si="0"/>
        <v>15.280000000000001</v>
      </c>
      <c r="AA5" s="4">
        <f t="shared" si="1"/>
        <v>37.239999999999995</v>
      </c>
      <c r="AB5" s="4">
        <f t="shared" si="2"/>
        <v>6.6349999999999998</v>
      </c>
      <c r="AC5" s="4">
        <f t="shared" si="3"/>
        <v>38</v>
      </c>
      <c r="AD5" s="4">
        <f t="shared" si="4"/>
        <v>10.495000000000001</v>
      </c>
      <c r="AE5" s="4">
        <f t="shared" si="5"/>
        <v>26.450000000000003</v>
      </c>
      <c r="AF5" s="4">
        <f t="shared" si="6"/>
        <v>5.31</v>
      </c>
      <c r="AG5" s="4">
        <f t="shared" si="7"/>
        <v>0</v>
      </c>
      <c r="AH5" s="4">
        <f t="shared" si="8"/>
        <v>158.94999999999999</v>
      </c>
      <c r="AI5" s="4">
        <f t="shared" si="15"/>
        <v>37.72</v>
      </c>
      <c r="AJ5" s="4">
        <v>140</v>
      </c>
      <c r="AK5" s="4">
        <v>86</v>
      </c>
      <c r="AL5" s="4"/>
      <c r="AM5" s="4">
        <f t="shared" si="9"/>
        <v>226</v>
      </c>
      <c r="AN5" s="4">
        <f t="shared" si="10"/>
        <v>23.730732934885186</v>
      </c>
      <c r="AO5" s="4">
        <f t="shared" si="11"/>
        <v>26.685295144952846</v>
      </c>
      <c r="AP5" s="4">
        <f t="shared" si="12"/>
        <v>17.816863587540279</v>
      </c>
      <c r="AQ5" s="4">
        <f t="shared" si="13"/>
        <v>27.618421052631582</v>
      </c>
      <c r="AR5" s="4">
        <f t="shared" si="14"/>
        <v>20.075614366729674</v>
      </c>
      <c r="AS5" s="2"/>
    </row>
    <row r="6" spans="1:45" ht="15.75" customHeight="1" x14ac:dyDescent="0.25">
      <c r="A6" s="3">
        <v>44185</v>
      </c>
      <c r="B6" s="2" t="s">
        <v>60</v>
      </c>
      <c r="C6" s="2" t="s">
        <v>61</v>
      </c>
      <c r="D6" s="2" t="s">
        <v>62</v>
      </c>
      <c r="E6" s="2" t="s">
        <v>63</v>
      </c>
      <c r="F6" s="2" t="s">
        <v>52</v>
      </c>
      <c r="G6" s="4">
        <v>27.54</v>
      </c>
      <c r="H6" s="4">
        <v>14.72</v>
      </c>
      <c r="I6" s="4">
        <v>6.48</v>
      </c>
      <c r="J6" s="4">
        <v>7.95</v>
      </c>
      <c r="K6" s="4">
        <v>19.54</v>
      </c>
      <c r="L6" s="4">
        <v>15.685</v>
      </c>
      <c r="M6" s="4">
        <v>3.77</v>
      </c>
      <c r="N6" s="4">
        <v>3.8</v>
      </c>
      <c r="O6" s="4">
        <v>18.27</v>
      </c>
      <c r="P6" s="4">
        <v>13.41</v>
      </c>
      <c r="Q6" s="4">
        <v>5.4850000000000003</v>
      </c>
      <c r="R6" s="4">
        <v>8.6999999999999993</v>
      </c>
      <c r="S6" s="4">
        <v>8.4550000000000001</v>
      </c>
      <c r="T6" s="4">
        <v>7.1</v>
      </c>
      <c r="U6" s="4">
        <v>0.22</v>
      </c>
      <c r="V6" s="4">
        <v>0.9</v>
      </c>
      <c r="W6" s="4">
        <v>0</v>
      </c>
      <c r="X6" s="4">
        <v>0</v>
      </c>
      <c r="Y6" s="4">
        <f t="shared" si="16"/>
        <v>42.26</v>
      </c>
      <c r="Z6" s="4">
        <f t="shared" si="0"/>
        <v>14.43</v>
      </c>
      <c r="AA6" s="4">
        <f t="shared" si="1"/>
        <v>35.225000000000001</v>
      </c>
      <c r="AB6" s="4">
        <f t="shared" si="2"/>
        <v>7.57</v>
      </c>
      <c r="AC6" s="4">
        <f t="shared" si="3"/>
        <v>31.68</v>
      </c>
      <c r="AD6" s="4">
        <f t="shared" si="4"/>
        <v>14.184999999999999</v>
      </c>
      <c r="AE6" s="4">
        <f t="shared" si="5"/>
        <v>15.555</v>
      </c>
      <c r="AF6" s="4">
        <f t="shared" si="6"/>
        <v>1.1200000000000001</v>
      </c>
      <c r="AG6" s="4">
        <f t="shared" si="7"/>
        <v>0</v>
      </c>
      <c r="AH6" s="4">
        <f t="shared" si="8"/>
        <v>124.72</v>
      </c>
      <c r="AI6" s="4">
        <f t="shared" si="15"/>
        <v>37.305</v>
      </c>
      <c r="AJ6" s="4">
        <v>130</v>
      </c>
      <c r="AK6" s="4">
        <v>65</v>
      </c>
      <c r="AL6" s="4"/>
      <c r="AM6" s="4">
        <f t="shared" si="9"/>
        <v>195</v>
      </c>
      <c r="AN6" s="4">
        <f t="shared" si="10"/>
        <v>29.911000641436818</v>
      </c>
      <c r="AO6" s="4">
        <f t="shared" si="11"/>
        <v>34.145764316138191</v>
      </c>
      <c r="AP6" s="4">
        <f t="shared" si="12"/>
        <v>21.490418736692689</v>
      </c>
      <c r="AQ6" s="4">
        <f t="shared" si="13"/>
        <v>44.775883838383834</v>
      </c>
      <c r="AR6" s="4">
        <f t="shared" si="14"/>
        <v>7.2002571520411447</v>
      </c>
      <c r="AS6" s="2"/>
    </row>
    <row r="7" spans="1:45" ht="15.75" customHeight="1" x14ac:dyDescent="0.25">
      <c r="A7" s="3">
        <v>44186</v>
      </c>
      <c r="B7" s="2" t="s">
        <v>64</v>
      </c>
      <c r="C7" s="2" t="s">
        <v>65</v>
      </c>
      <c r="D7" s="2" t="s">
        <v>50</v>
      </c>
      <c r="E7" s="2" t="s">
        <v>66</v>
      </c>
      <c r="F7" s="2" t="s">
        <v>52</v>
      </c>
      <c r="G7" s="4">
        <v>28.68</v>
      </c>
      <c r="H7" s="4">
        <v>13.81</v>
      </c>
      <c r="I7" s="4">
        <v>10.635</v>
      </c>
      <c r="J7" s="4">
        <v>6</v>
      </c>
      <c r="K7" s="4">
        <v>27.62</v>
      </c>
      <c r="L7" s="4">
        <v>14.865</v>
      </c>
      <c r="M7" s="4">
        <v>7.4850000000000003</v>
      </c>
      <c r="N7" s="4">
        <v>6.25</v>
      </c>
      <c r="O7" s="4">
        <v>25.42</v>
      </c>
      <c r="P7" s="4">
        <v>12.7</v>
      </c>
      <c r="Q7" s="4">
        <v>5.9</v>
      </c>
      <c r="R7" s="4">
        <v>5.65</v>
      </c>
      <c r="S7" s="4">
        <v>20.38</v>
      </c>
      <c r="T7" s="4">
        <v>15.1</v>
      </c>
      <c r="U7" s="4">
        <v>6.4550000000000001</v>
      </c>
      <c r="V7" s="4">
        <v>2.65</v>
      </c>
      <c r="W7" s="4">
        <v>0</v>
      </c>
      <c r="X7" s="4">
        <v>0</v>
      </c>
      <c r="Y7" s="4">
        <f t="shared" si="16"/>
        <v>42.49</v>
      </c>
      <c r="Z7" s="4">
        <f t="shared" si="0"/>
        <v>16.634999999999998</v>
      </c>
      <c r="AA7" s="4">
        <f t="shared" si="1"/>
        <v>42.484999999999999</v>
      </c>
      <c r="AB7" s="4">
        <f t="shared" si="2"/>
        <v>13.734999999999999</v>
      </c>
      <c r="AC7" s="4">
        <f t="shared" si="3"/>
        <v>38.120000000000005</v>
      </c>
      <c r="AD7" s="4">
        <f t="shared" si="4"/>
        <v>11.55</v>
      </c>
      <c r="AE7" s="4">
        <f t="shared" si="5"/>
        <v>35.479999999999997</v>
      </c>
      <c r="AF7" s="4">
        <f t="shared" si="6"/>
        <v>9.1050000000000004</v>
      </c>
      <c r="AG7" s="4">
        <f t="shared" si="7"/>
        <v>0</v>
      </c>
      <c r="AH7" s="4">
        <f t="shared" si="8"/>
        <v>158.57499999999999</v>
      </c>
      <c r="AI7" s="4">
        <f t="shared" si="15"/>
        <v>51.025000000000006</v>
      </c>
      <c r="AJ7" s="4">
        <v>120</v>
      </c>
      <c r="AK7" s="4">
        <v>60</v>
      </c>
      <c r="AL7" s="4"/>
      <c r="AM7" s="4">
        <f t="shared" si="9"/>
        <v>180</v>
      </c>
      <c r="AN7" s="4">
        <f t="shared" si="10"/>
        <v>32.177203216143788</v>
      </c>
      <c r="AO7" s="4">
        <f t="shared" si="11"/>
        <v>39.150388326665094</v>
      </c>
      <c r="AP7" s="4">
        <f t="shared" si="12"/>
        <v>32.329057314346237</v>
      </c>
      <c r="AQ7" s="4">
        <f t="shared" si="13"/>
        <v>30.299055613850996</v>
      </c>
      <c r="AR7" s="4">
        <f t="shared" si="14"/>
        <v>25.662344983089071</v>
      </c>
      <c r="AS7" s="2"/>
    </row>
    <row r="8" spans="1:45" ht="15.75" customHeight="1" x14ac:dyDescent="0.25">
      <c r="A8" s="3">
        <v>44187</v>
      </c>
      <c r="B8" s="2" t="s">
        <v>67</v>
      </c>
      <c r="C8" s="2" t="s">
        <v>68</v>
      </c>
      <c r="D8" s="2" t="s">
        <v>69</v>
      </c>
      <c r="E8" s="2" t="s">
        <v>59</v>
      </c>
      <c r="F8" s="2" t="s">
        <v>52</v>
      </c>
      <c r="G8" s="4">
        <v>25.04</v>
      </c>
      <c r="H8" s="4">
        <v>14.035</v>
      </c>
      <c r="I8" s="4">
        <v>2.54</v>
      </c>
      <c r="J8" s="4">
        <v>0.52500000000000002</v>
      </c>
      <c r="K8" s="4">
        <v>22.7</v>
      </c>
      <c r="L8" s="4">
        <v>15.11</v>
      </c>
      <c r="M8" s="4">
        <v>0.24</v>
      </c>
      <c r="N8" s="4">
        <v>0.32500000000000001</v>
      </c>
      <c r="O8" s="4">
        <v>23.75</v>
      </c>
      <c r="P8" s="4">
        <v>11.73</v>
      </c>
      <c r="Q8" s="4">
        <v>2.835</v>
      </c>
      <c r="R8" s="4">
        <v>0.28499999999999998</v>
      </c>
      <c r="S8" s="4">
        <v>13.85</v>
      </c>
      <c r="T8" s="4">
        <v>7.55</v>
      </c>
      <c r="U8" s="4">
        <v>1.085</v>
      </c>
      <c r="V8" s="4">
        <v>0.215</v>
      </c>
      <c r="W8" s="4">
        <v>0</v>
      </c>
      <c r="X8" s="4">
        <v>0</v>
      </c>
      <c r="Y8" s="4">
        <f t="shared" si="16"/>
        <v>39.075000000000003</v>
      </c>
      <c r="Z8" s="4">
        <f t="shared" si="0"/>
        <v>3.0649999999999999</v>
      </c>
      <c r="AA8" s="4">
        <f t="shared" si="1"/>
        <v>37.81</v>
      </c>
      <c r="AB8" s="4">
        <f t="shared" si="2"/>
        <v>0.56499999999999995</v>
      </c>
      <c r="AC8" s="4">
        <f t="shared" si="3"/>
        <v>35.480000000000004</v>
      </c>
      <c r="AD8" s="4">
        <f t="shared" si="4"/>
        <v>3.12</v>
      </c>
      <c r="AE8" s="4">
        <f t="shared" si="5"/>
        <v>21.4</v>
      </c>
      <c r="AF8" s="4">
        <f t="shared" si="6"/>
        <v>1.3</v>
      </c>
      <c r="AG8" s="4">
        <f t="shared" si="7"/>
        <v>0</v>
      </c>
      <c r="AH8" s="4">
        <f t="shared" si="8"/>
        <v>133.76500000000001</v>
      </c>
      <c r="AI8" s="4">
        <f t="shared" si="15"/>
        <v>8.0500000000000007</v>
      </c>
      <c r="AJ8" s="4">
        <v>150</v>
      </c>
      <c r="AK8" s="4">
        <v>58</v>
      </c>
      <c r="AL8" s="4"/>
      <c r="AM8" s="4">
        <f t="shared" si="9"/>
        <v>208</v>
      </c>
      <c r="AN8" s="4">
        <f t="shared" si="10"/>
        <v>6.0180166710275484</v>
      </c>
      <c r="AO8" s="4">
        <f t="shared" si="11"/>
        <v>7.8438899552143306</v>
      </c>
      <c r="AP8" s="4">
        <f t="shared" si="12"/>
        <v>1.4943136736313141</v>
      </c>
      <c r="AQ8" s="4">
        <f t="shared" si="13"/>
        <v>8.7936865839909792</v>
      </c>
      <c r="AR8" s="4">
        <f t="shared" si="14"/>
        <v>6.0747663551401878</v>
      </c>
      <c r="AS8" s="2"/>
    </row>
    <row r="9" spans="1:45" ht="15.75" customHeight="1" x14ac:dyDescent="0.25">
      <c r="A9" s="3">
        <v>44188</v>
      </c>
      <c r="B9" s="2" t="s">
        <v>70</v>
      </c>
      <c r="C9" s="2" t="s">
        <v>71</v>
      </c>
      <c r="D9" s="2" t="s">
        <v>72</v>
      </c>
      <c r="E9" s="2" t="s">
        <v>73</v>
      </c>
      <c r="F9" s="2" t="s">
        <v>52</v>
      </c>
      <c r="G9" s="4">
        <v>29.66</v>
      </c>
      <c r="H9" s="4">
        <v>17.16</v>
      </c>
      <c r="I9" s="4">
        <v>7.33</v>
      </c>
      <c r="J9" s="4">
        <v>7.15</v>
      </c>
      <c r="K9" s="4">
        <v>27.48</v>
      </c>
      <c r="L9" s="4">
        <v>12.55</v>
      </c>
      <c r="M9" s="4">
        <v>3.1</v>
      </c>
      <c r="N9" s="4">
        <v>4.75</v>
      </c>
      <c r="O9" s="4">
        <v>33.75</v>
      </c>
      <c r="P9" s="4">
        <v>16.03</v>
      </c>
      <c r="Q9" s="4">
        <v>3.1749999999999998</v>
      </c>
      <c r="R9" s="4">
        <v>5.25</v>
      </c>
      <c r="S9" s="4">
        <v>25.3</v>
      </c>
      <c r="T9" s="4">
        <v>14.89</v>
      </c>
      <c r="U9" s="4">
        <v>0</v>
      </c>
      <c r="V9" s="4">
        <v>0</v>
      </c>
      <c r="W9" s="4">
        <v>0</v>
      </c>
      <c r="X9" s="4">
        <v>0</v>
      </c>
      <c r="Y9" s="4">
        <f t="shared" si="16"/>
        <v>46.82</v>
      </c>
      <c r="Z9" s="4">
        <f t="shared" si="0"/>
        <v>14.48</v>
      </c>
      <c r="AA9" s="4">
        <f t="shared" si="1"/>
        <v>40.03</v>
      </c>
      <c r="AB9" s="4">
        <f t="shared" si="2"/>
        <v>7.85</v>
      </c>
      <c r="AC9" s="4">
        <f t="shared" si="3"/>
        <v>49.78</v>
      </c>
      <c r="AD9" s="4">
        <f t="shared" si="4"/>
        <v>8.4250000000000007</v>
      </c>
      <c r="AE9" s="4">
        <f t="shared" si="5"/>
        <v>40.19</v>
      </c>
      <c r="AF9" s="4">
        <f t="shared" si="6"/>
        <v>0</v>
      </c>
      <c r="AG9" s="4">
        <f t="shared" si="7"/>
        <v>0</v>
      </c>
      <c r="AH9" s="4">
        <f t="shared" si="8"/>
        <v>176.82</v>
      </c>
      <c r="AI9" s="4">
        <f t="shared" si="15"/>
        <v>30.754999999999999</v>
      </c>
      <c r="AJ9" s="4">
        <v>120</v>
      </c>
      <c r="AK9" s="4">
        <v>60</v>
      </c>
      <c r="AL9" s="4"/>
      <c r="AM9" s="4">
        <f t="shared" si="9"/>
        <v>180</v>
      </c>
      <c r="AN9" s="4">
        <f t="shared" si="10"/>
        <v>17.393394412396788</v>
      </c>
      <c r="AO9" s="4">
        <f t="shared" si="11"/>
        <v>30.926954293037163</v>
      </c>
      <c r="AP9" s="4">
        <f t="shared" si="12"/>
        <v>19.610292280789405</v>
      </c>
      <c r="AQ9" s="4">
        <f t="shared" si="13"/>
        <v>16.924467657693853</v>
      </c>
      <c r="AR9" s="4">
        <f t="shared" si="14"/>
        <v>0</v>
      </c>
      <c r="AS9" s="2"/>
    </row>
    <row r="10" spans="1:45" ht="15.75" customHeight="1" x14ac:dyDescent="0.25">
      <c r="A10" s="3">
        <v>44189</v>
      </c>
      <c r="B10" s="2" t="s">
        <v>74</v>
      </c>
      <c r="C10" s="2" t="s">
        <v>75</v>
      </c>
      <c r="D10" s="2" t="s">
        <v>69</v>
      </c>
      <c r="E10" s="2" t="s">
        <v>76</v>
      </c>
      <c r="F10" s="2" t="s">
        <v>52</v>
      </c>
      <c r="G10" s="4">
        <v>32.380000000000003</v>
      </c>
      <c r="H10" s="4">
        <v>16.39</v>
      </c>
      <c r="I10" s="4">
        <v>6.75</v>
      </c>
      <c r="J10" s="4">
        <v>7.7</v>
      </c>
      <c r="K10" s="4">
        <v>31.3</v>
      </c>
      <c r="L10" s="4">
        <v>15.48</v>
      </c>
      <c r="M10" s="4">
        <v>5.78</v>
      </c>
      <c r="N10" s="4">
        <v>3.8</v>
      </c>
      <c r="O10" s="4">
        <v>27.9</v>
      </c>
      <c r="P10" s="4">
        <v>12.56</v>
      </c>
      <c r="Q10" s="4">
        <v>4.0750000000000002</v>
      </c>
      <c r="R10" s="4">
        <v>4.8</v>
      </c>
      <c r="S10" s="4">
        <v>14</v>
      </c>
      <c r="T10" s="4">
        <v>10.5</v>
      </c>
      <c r="U10" s="4">
        <v>1.24</v>
      </c>
      <c r="V10" s="4">
        <v>2.2000000000000002</v>
      </c>
      <c r="W10" s="4">
        <v>0</v>
      </c>
      <c r="X10" s="4">
        <v>0</v>
      </c>
      <c r="Y10" s="4">
        <f t="shared" si="16"/>
        <v>48.77</v>
      </c>
      <c r="Z10" s="4">
        <f t="shared" si="0"/>
        <v>14.45</v>
      </c>
      <c r="AA10" s="4">
        <f t="shared" si="1"/>
        <v>46.78</v>
      </c>
      <c r="AB10" s="4">
        <f t="shared" si="2"/>
        <v>9.58</v>
      </c>
      <c r="AC10" s="4">
        <f t="shared" si="3"/>
        <v>40.46</v>
      </c>
      <c r="AD10" s="4">
        <f t="shared" si="4"/>
        <v>8.875</v>
      </c>
      <c r="AE10" s="4">
        <f t="shared" si="5"/>
        <v>24.5</v>
      </c>
      <c r="AF10" s="4">
        <f t="shared" si="6"/>
        <v>3.4400000000000004</v>
      </c>
      <c r="AG10" s="4">
        <f t="shared" si="7"/>
        <v>0</v>
      </c>
      <c r="AH10" s="4">
        <f t="shared" si="8"/>
        <v>160.51000000000002</v>
      </c>
      <c r="AI10" s="4">
        <f t="shared" si="15"/>
        <v>36.344999999999999</v>
      </c>
      <c r="AJ10" s="4">
        <v>130</v>
      </c>
      <c r="AK10" s="4">
        <v>68</v>
      </c>
      <c r="AL10" s="4"/>
      <c r="AM10" s="4">
        <f t="shared" si="9"/>
        <v>198</v>
      </c>
      <c r="AN10" s="4">
        <f t="shared" si="10"/>
        <v>22.643449006292439</v>
      </c>
      <c r="AO10" s="4">
        <f t="shared" si="11"/>
        <v>29.628870207094522</v>
      </c>
      <c r="AP10" s="4">
        <f t="shared" si="12"/>
        <v>20.478837109876018</v>
      </c>
      <c r="AQ10" s="4">
        <f t="shared" si="13"/>
        <v>21.935244686109737</v>
      </c>
      <c r="AR10" s="4">
        <f t="shared" si="14"/>
        <v>14.040816326530614</v>
      </c>
      <c r="AS10" s="2"/>
    </row>
    <row r="11" spans="1:45" ht="15.75" customHeight="1" x14ac:dyDescent="0.25">
      <c r="A11" s="3">
        <v>44190</v>
      </c>
      <c r="B11" s="2" t="s">
        <v>43</v>
      </c>
      <c r="C11" s="2" t="s">
        <v>77</v>
      </c>
      <c r="D11" s="2" t="s">
        <v>78</v>
      </c>
      <c r="E11" s="2" t="s">
        <v>79</v>
      </c>
      <c r="F11" s="2" t="s">
        <v>52</v>
      </c>
      <c r="G11" s="4">
        <v>30.15</v>
      </c>
      <c r="H11" s="4">
        <v>16.2</v>
      </c>
      <c r="I11" s="4">
        <v>10.015000000000001</v>
      </c>
      <c r="J11" s="4">
        <v>5.55</v>
      </c>
      <c r="K11" s="4">
        <v>37.5</v>
      </c>
      <c r="L11" s="4">
        <v>28.6</v>
      </c>
      <c r="M11" s="4">
        <v>3.2450000000000001</v>
      </c>
      <c r="N11" s="4">
        <v>1.75</v>
      </c>
      <c r="O11" s="4">
        <v>26.37</v>
      </c>
      <c r="P11" s="4">
        <v>14.6</v>
      </c>
      <c r="Q11" s="4">
        <v>2.7450000000000001</v>
      </c>
      <c r="R11" s="4">
        <v>1.55</v>
      </c>
      <c r="S11" s="4">
        <v>25.79</v>
      </c>
      <c r="T11" s="4">
        <v>15.65</v>
      </c>
      <c r="U11" s="4">
        <v>4.13</v>
      </c>
      <c r="V11" s="4">
        <v>0</v>
      </c>
      <c r="W11" s="4">
        <v>0</v>
      </c>
      <c r="X11" s="4">
        <v>0</v>
      </c>
      <c r="Y11" s="4">
        <f t="shared" si="16"/>
        <v>46.349999999999994</v>
      </c>
      <c r="Z11" s="4">
        <f t="shared" si="0"/>
        <v>15.565000000000001</v>
      </c>
      <c r="AA11" s="4">
        <f t="shared" si="1"/>
        <v>66.099999999999994</v>
      </c>
      <c r="AB11" s="4">
        <f t="shared" si="2"/>
        <v>4.9950000000000001</v>
      </c>
      <c r="AC11" s="4">
        <f t="shared" si="3"/>
        <v>40.97</v>
      </c>
      <c r="AD11" s="4">
        <f t="shared" si="4"/>
        <v>4.2949999999999999</v>
      </c>
      <c r="AE11" s="4">
        <f t="shared" si="5"/>
        <v>41.44</v>
      </c>
      <c r="AF11" s="4">
        <f t="shared" si="6"/>
        <v>4.13</v>
      </c>
      <c r="AG11" s="4">
        <f t="shared" si="7"/>
        <v>0</v>
      </c>
      <c r="AH11" s="4">
        <f t="shared" si="8"/>
        <v>194.85999999999999</v>
      </c>
      <c r="AI11" s="4">
        <f t="shared" si="15"/>
        <v>28.985000000000003</v>
      </c>
      <c r="AJ11" s="4">
        <v>143</v>
      </c>
      <c r="AK11" s="4">
        <v>67</v>
      </c>
      <c r="AL11" s="4"/>
      <c r="AM11" s="4">
        <f t="shared" si="9"/>
        <v>210</v>
      </c>
      <c r="AN11" s="4">
        <f t="shared" si="10"/>
        <v>14.874781894693628</v>
      </c>
      <c r="AO11" s="4">
        <f t="shared" si="11"/>
        <v>33.581445523193103</v>
      </c>
      <c r="AP11" s="4">
        <f t="shared" si="12"/>
        <v>7.5567322239031771</v>
      </c>
      <c r="AQ11" s="4">
        <f t="shared" si="13"/>
        <v>10.483280449109104</v>
      </c>
      <c r="AR11" s="4">
        <f t="shared" si="14"/>
        <v>9.9662162162162176</v>
      </c>
      <c r="AS11" s="2"/>
    </row>
    <row r="12" spans="1:45" ht="15.75" customHeight="1" x14ac:dyDescent="0.25">
      <c r="A12" s="3">
        <v>44191</v>
      </c>
      <c r="B12" s="2" t="s">
        <v>80</v>
      </c>
      <c r="C12" s="2" t="s">
        <v>81</v>
      </c>
      <c r="D12" s="2" t="s">
        <v>82</v>
      </c>
      <c r="E12" s="2" t="s">
        <v>83</v>
      </c>
      <c r="F12" s="2" t="s">
        <v>52</v>
      </c>
      <c r="G12" s="4">
        <v>31.98</v>
      </c>
      <c r="H12" s="4">
        <v>15.23</v>
      </c>
      <c r="I12" s="4">
        <v>10.3</v>
      </c>
      <c r="J12" s="4">
        <v>5.45</v>
      </c>
      <c r="K12" s="4">
        <v>33.700000000000003</v>
      </c>
      <c r="L12" s="4">
        <v>17.989999999999998</v>
      </c>
      <c r="M12" s="4">
        <v>8.17</v>
      </c>
      <c r="N12" s="4">
        <v>8.75</v>
      </c>
      <c r="O12" s="4">
        <v>15.16</v>
      </c>
      <c r="P12" s="4">
        <v>9.1199999999999992</v>
      </c>
      <c r="Q12" s="4">
        <v>0.4</v>
      </c>
      <c r="R12" s="4">
        <v>1.25</v>
      </c>
      <c r="S12" s="4">
        <v>20.73</v>
      </c>
      <c r="T12" s="4">
        <v>9.7100000000000009</v>
      </c>
      <c r="U12" s="4">
        <v>0.28000000000000003</v>
      </c>
      <c r="V12" s="4">
        <v>4.1500000000000004</v>
      </c>
      <c r="W12" s="4">
        <v>0</v>
      </c>
      <c r="X12" s="4">
        <v>0</v>
      </c>
      <c r="Y12" s="4">
        <f t="shared" si="16"/>
        <v>47.21</v>
      </c>
      <c r="Z12" s="4">
        <f t="shared" si="0"/>
        <v>15.75</v>
      </c>
      <c r="AA12" s="4">
        <f t="shared" si="1"/>
        <v>51.69</v>
      </c>
      <c r="AB12" s="4">
        <f t="shared" si="2"/>
        <v>16.920000000000002</v>
      </c>
      <c r="AC12" s="4">
        <f t="shared" si="3"/>
        <v>24.28</v>
      </c>
      <c r="AD12" s="4">
        <f t="shared" si="4"/>
        <v>1.65</v>
      </c>
      <c r="AE12" s="4">
        <f t="shared" si="5"/>
        <v>30.44</v>
      </c>
      <c r="AF12" s="4">
        <f t="shared" si="6"/>
        <v>4.4300000000000006</v>
      </c>
      <c r="AG12" s="4">
        <f t="shared" si="7"/>
        <v>0</v>
      </c>
      <c r="AH12" s="4">
        <f t="shared" si="8"/>
        <v>153.62</v>
      </c>
      <c r="AI12" s="4">
        <f t="shared" si="15"/>
        <v>38.75</v>
      </c>
      <c r="AJ12" s="4">
        <v>104</v>
      </c>
      <c r="AK12" s="4">
        <v>45</v>
      </c>
      <c r="AL12" s="4"/>
      <c r="AM12" s="4">
        <f t="shared" si="9"/>
        <v>149</v>
      </c>
      <c r="AN12" s="4">
        <f t="shared" si="10"/>
        <v>25.224580132795211</v>
      </c>
      <c r="AO12" s="4">
        <f t="shared" si="11"/>
        <v>33.361575937301417</v>
      </c>
      <c r="AP12" s="4">
        <f t="shared" si="12"/>
        <v>32.733604178757986</v>
      </c>
      <c r="AQ12" s="4">
        <f t="shared" si="13"/>
        <v>6.7957166392092248</v>
      </c>
      <c r="AR12" s="4">
        <f t="shared" si="14"/>
        <v>14.553219448094614</v>
      </c>
      <c r="AS12" s="2"/>
    </row>
    <row r="13" spans="1:45" ht="15.75" customHeight="1" x14ac:dyDescent="0.25">
      <c r="A13" s="3">
        <v>44192</v>
      </c>
      <c r="B13" s="2" t="s">
        <v>60</v>
      </c>
      <c r="C13" s="2" t="s">
        <v>54</v>
      </c>
      <c r="D13" s="2" t="s">
        <v>84</v>
      </c>
      <c r="E13" s="2" t="s">
        <v>46</v>
      </c>
      <c r="F13" s="2" t="s">
        <v>52</v>
      </c>
      <c r="G13" s="4">
        <v>25.38</v>
      </c>
      <c r="H13" s="4">
        <v>13.24</v>
      </c>
      <c r="I13" s="4">
        <v>3.1</v>
      </c>
      <c r="J13" s="4">
        <v>4.5</v>
      </c>
      <c r="K13" s="4">
        <v>27.02</v>
      </c>
      <c r="L13" s="4">
        <v>15.1</v>
      </c>
      <c r="M13" s="4">
        <v>0</v>
      </c>
      <c r="N13" s="4">
        <v>5.85</v>
      </c>
      <c r="O13" s="4">
        <v>22.77</v>
      </c>
      <c r="P13" s="4">
        <v>10.15</v>
      </c>
      <c r="Q13" s="4">
        <v>4.37</v>
      </c>
      <c r="R13" s="4">
        <v>6.3</v>
      </c>
      <c r="S13" s="4">
        <v>18</v>
      </c>
      <c r="T13" s="4">
        <v>9</v>
      </c>
      <c r="U13" s="4">
        <v>0</v>
      </c>
      <c r="V13" s="4">
        <v>0</v>
      </c>
      <c r="W13" s="4">
        <v>0</v>
      </c>
      <c r="X13" s="4">
        <v>0</v>
      </c>
      <c r="Y13" s="4">
        <f t="shared" si="16"/>
        <v>38.619999999999997</v>
      </c>
      <c r="Z13" s="4">
        <f t="shared" si="0"/>
        <v>7.6</v>
      </c>
      <c r="AA13" s="4">
        <f t="shared" si="1"/>
        <v>42.12</v>
      </c>
      <c r="AB13" s="4">
        <f t="shared" si="2"/>
        <v>5.85</v>
      </c>
      <c r="AC13" s="4">
        <f t="shared" si="3"/>
        <v>32.92</v>
      </c>
      <c r="AD13" s="4">
        <f t="shared" si="4"/>
        <v>10.67</v>
      </c>
      <c r="AE13" s="4">
        <f t="shared" si="5"/>
        <v>27</v>
      </c>
      <c r="AF13" s="4">
        <f t="shared" si="6"/>
        <v>0</v>
      </c>
      <c r="AG13" s="4">
        <f t="shared" si="7"/>
        <v>0</v>
      </c>
      <c r="AH13" s="4">
        <f t="shared" si="8"/>
        <v>140.66</v>
      </c>
      <c r="AI13" s="4">
        <f t="shared" si="15"/>
        <v>24.119999999999997</v>
      </c>
      <c r="AJ13" s="4">
        <v>126</v>
      </c>
      <c r="AK13" s="4">
        <v>34</v>
      </c>
      <c r="AL13" s="4"/>
      <c r="AM13" s="4">
        <f t="shared" si="9"/>
        <v>160</v>
      </c>
      <c r="AN13" s="4">
        <f t="shared" si="10"/>
        <v>17.147732120005685</v>
      </c>
      <c r="AO13" s="4">
        <f t="shared" si="11"/>
        <v>19.67892283790782</v>
      </c>
      <c r="AP13" s="4">
        <f t="shared" si="12"/>
        <v>13.888888888888889</v>
      </c>
      <c r="AQ13" s="4">
        <f t="shared" si="13"/>
        <v>32.411907654921016</v>
      </c>
      <c r="AR13" s="4">
        <f t="shared" si="14"/>
        <v>0</v>
      </c>
      <c r="AS13" s="2"/>
    </row>
    <row r="14" spans="1:45" ht="15.75" customHeight="1" x14ac:dyDescent="0.25">
      <c r="A14" s="3">
        <v>44193</v>
      </c>
      <c r="B14" s="2" t="s">
        <v>85</v>
      </c>
      <c r="C14" s="2" t="s">
        <v>86</v>
      </c>
      <c r="D14" s="2" t="s">
        <v>50</v>
      </c>
      <c r="E14" s="2" t="s">
        <v>66</v>
      </c>
      <c r="F14" s="2" t="s">
        <v>52</v>
      </c>
      <c r="G14" s="4">
        <v>28.65</v>
      </c>
      <c r="H14" s="4">
        <v>15.77</v>
      </c>
      <c r="I14" s="4">
        <v>11.305</v>
      </c>
      <c r="J14" s="4">
        <v>8.9499999999999993</v>
      </c>
      <c r="K14" s="4">
        <v>29.95</v>
      </c>
      <c r="L14" s="4">
        <v>15.3</v>
      </c>
      <c r="M14" s="4">
        <v>9.36</v>
      </c>
      <c r="N14" s="4">
        <v>4.8</v>
      </c>
      <c r="O14" s="4">
        <v>25.05</v>
      </c>
      <c r="P14" s="4">
        <v>12.23</v>
      </c>
      <c r="Q14" s="4">
        <v>7.2649999999999997</v>
      </c>
      <c r="R14" s="4">
        <v>4.5999999999999996</v>
      </c>
      <c r="S14" s="4">
        <v>18.27</v>
      </c>
      <c r="T14" s="4">
        <v>13.5</v>
      </c>
      <c r="U14" s="4">
        <v>1</v>
      </c>
      <c r="V14" s="4">
        <v>6.85</v>
      </c>
      <c r="W14" s="4">
        <v>0</v>
      </c>
      <c r="X14" s="4">
        <v>0</v>
      </c>
      <c r="Y14" s="4">
        <f t="shared" si="16"/>
        <v>44.42</v>
      </c>
      <c r="Z14" s="4">
        <f t="shared" si="0"/>
        <v>20.254999999999999</v>
      </c>
      <c r="AA14" s="4">
        <f t="shared" si="1"/>
        <v>45.25</v>
      </c>
      <c r="AB14" s="4">
        <f t="shared" si="2"/>
        <v>14.16</v>
      </c>
      <c r="AC14" s="4">
        <f t="shared" si="3"/>
        <v>37.28</v>
      </c>
      <c r="AD14" s="4">
        <f t="shared" si="4"/>
        <v>11.864999999999998</v>
      </c>
      <c r="AE14" s="4">
        <f t="shared" si="5"/>
        <v>31.77</v>
      </c>
      <c r="AF14" s="4">
        <f t="shared" si="6"/>
        <v>7.85</v>
      </c>
      <c r="AG14" s="4">
        <f t="shared" si="7"/>
        <v>0</v>
      </c>
      <c r="AH14" s="4">
        <f t="shared" si="8"/>
        <v>158.72</v>
      </c>
      <c r="AI14" s="4">
        <f t="shared" si="15"/>
        <v>54.13</v>
      </c>
      <c r="AJ14" s="4">
        <v>115</v>
      </c>
      <c r="AK14" s="4">
        <v>62</v>
      </c>
      <c r="AL14" s="4"/>
      <c r="AM14" s="4">
        <f t="shared" si="9"/>
        <v>177</v>
      </c>
      <c r="AN14" s="4">
        <f t="shared" si="10"/>
        <v>34.104082661290327</v>
      </c>
      <c r="AO14" s="4">
        <f t="shared" si="11"/>
        <v>45.598829356145878</v>
      </c>
      <c r="AP14" s="4">
        <f t="shared" si="12"/>
        <v>31.292817679558009</v>
      </c>
      <c r="AQ14" s="4">
        <f t="shared" si="13"/>
        <v>31.826716738197419</v>
      </c>
      <c r="AR14" s="4">
        <f t="shared" si="14"/>
        <v>24.708844822159268</v>
      </c>
      <c r="AS14" s="2"/>
    </row>
    <row r="15" spans="1:45" ht="15.75" customHeight="1" x14ac:dyDescent="0.25">
      <c r="A15" s="3">
        <v>44194</v>
      </c>
      <c r="B15" s="2" t="s">
        <v>87</v>
      </c>
      <c r="C15" s="2" t="s">
        <v>88</v>
      </c>
      <c r="D15" s="2" t="s">
        <v>89</v>
      </c>
      <c r="E15" s="2" t="s">
        <v>73</v>
      </c>
      <c r="F15" s="2" t="s">
        <v>47</v>
      </c>
      <c r="G15" s="4">
        <v>26.55</v>
      </c>
      <c r="H15" s="4">
        <v>14.38</v>
      </c>
      <c r="I15" s="4">
        <v>7.5049999999999999</v>
      </c>
      <c r="J15" s="4">
        <v>0.55000000000000004</v>
      </c>
      <c r="K15" s="4">
        <v>30.15</v>
      </c>
      <c r="L15" s="4">
        <v>15.7</v>
      </c>
      <c r="M15" s="4">
        <v>3.7250000000000001</v>
      </c>
      <c r="N15" s="4">
        <v>3.38</v>
      </c>
      <c r="O15" s="4">
        <v>17.2</v>
      </c>
      <c r="P15" s="4">
        <v>11.05</v>
      </c>
      <c r="Q15" s="4">
        <v>2.13</v>
      </c>
      <c r="R15" s="4">
        <v>1.35</v>
      </c>
      <c r="S15" s="4">
        <v>30</v>
      </c>
      <c r="T15" s="4">
        <v>22</v>
      </c>
      <c r="U15" s="4">
        <v>0</v>
      </c>
      <c r="V15" s="4">
        <v>0.4</v>
      </c>
      <c r="W15" s="4">
        <v>2.0950000000000002</v>
      </c>
      <c r="X15" s="4">
        <v>2.4700000000000002</v>
      </c>
      <c r="Y15" s="4">
        <f t="shared" si="16"/>
        <v>40.93</v>
      </c>
      <c r="Z15" s="4">
        <f t="shared" si="0"/>
        <v>8.0549999999999997</v>
      </c>
      <c r="AA15" s="4">
        <f t="shared" si="1"/>
        <v>45.849999999999994</v>
      </c>
      <c r="AB15" s="4">
        <f t="shared" si="2"/>
        <v>7.1050000000000004</v>
      </c>
      <c r="AC15" s="4">
        <f t="shared" si="3"/>
        <v>28.25</v>
      </c>
      <c r="AD15" s="4">
        <f t="shared" si="4"/>
        <v>3.48</v>
      </c>
      <c r="AE15" s="4">
        <f t="shared" si="5"/>
        <v>52</v>
      </c>
      <c r="AF15" s="4">
        <f t="shared" si="6"/>
        <v>0.4</v>
      </c>
      <c r="AG15" s="4">
        <f t="shared" si="7"/>
        <v>4.5650000000000004</v>
      </c>
      <c r="AH15" s="4">
        <f t="shared" si="8"/>
        <v>167.03</v>
      </c>
      <c r="AI15" s="4">
        <f t="shared" si="15"/>
        <v>19.04</v>
      </c>
      <c r="AJ15" s="4">
        <v>120</v>
      </c>
      <c r="AK15" s="4">
        <v>66</v>
      </c>
      <c r="AL15" s="4"/>
      <c r="AM15" s="4">
        <f t="shared" si="9"/>
        <v>186</v>
      </c>
      <c r="AN15" s="4">
        <f t="shared" si="10"/>
        <v>11.399149853319763</v>
      </c>
      <c r="AO15" s="4">
        <f t="shared" si="11"/>
        <v>19.6799413633032</v>
      </c>
      <c r="AP15" s="4">
        <f t="shared" si="12"/>
        <v>15.496183206106872</v>
      </c>
      <c r="AQ15" s="4">
        <f t="shared" si="13"/>
        <v>12.31858407079646</v>
      </c>
      <c r="AR15" s="4">
        <f t="shared" si="14"/>
        <v>0.76923076923076927</v>
      </c>
      <c r="AS15" s="2"/>
    </row>
    <row r="16" spans="1:45" ht="15.75" customHeight="1" x14ac:dyDescent="0.25">
      <c r="A16" s="3">
        <v>44195</v>
      </c>
      <c r="B16" s="2" t="s">
        <v>80</v>
      </c>
      <c r="C16" s="2" t="s">
        <v>90</v>
      </c>
      <c r="D16" s="2" t="s">
        <v>91</v>
      </c>
      <c r="E16" s="2" t="s">
        <v>92</v>
      </c>
      <c r="F16" s="2" t="s">
        <v>52</v>
      </c>
      <c r="G16" s="4">
        <v>17.649999999999999</v>
      </c>
      <c r="H16" s="4">
        <v>11.2</v>
      </c>
      <c r="I16" s="4">
        <v>3.06</v>
      </c>
      <c r="J16" s="4">
        <v>5.3</v>
      </c>
      <c r="K16" s="4">
        <v>19.38</v>
      </c>
      <c r="L16" s="4">
        <v>13.07</v>
      </c>
      <c r="M16" s="4">
        <v>7.2050000000000001</v>
      </c>
      <c r="N16" s="4">
        <v>6.25</v>
      </c>
      <c r="O16" s="4">
        <v>15.1</v>
      </c>
      <c r="P16" s="4">
        <v>9.75</v>
      </c>
      <c r="Q16" s="4">
        <v>2.74</v>
      </c>
      <c r="R16" s="4">
        <v>6.85</v>
      </c>
      <c r="S16" s="4">
        <v>19.5</v>
      </c>
      <c r="T16" s="4">
        <v>10.5</v>
      </c>
      <c r="U16" s="4">
        <v>0.1</v>
      </c>
      <c r="V16" s="4">
        <v>0.1</v>
      </c>
      <c r="W16" s="4">
        <v>0</v>
      </c>
      <c r="X16" s="4">
        <v>0</v>
      </c>
      <c r="Y16" s="4">
        <f t="shared" si="16"/>
        <v>28.849999999999998</v>
      </c>
      <c r="Z16" s="4">
        <f t="shared" si="0"/>
        <v>8.36</v>
      </c>
      <c r="AA16" s="4">
        <f t="shared" si="1"/>
        <v>32.450000000000003</v>
      </c>
      <c r="AB16" s="4">
        <f t="shared" si="2"/>
        <v>13.455</v>
      </c>
      <c r="AC16" s="4">
        <f t="shared" si="3"/>
        <v>24.85</v>
      </c>
      <c r="AD16" s="4">
        <f t="shared" si="4"/>
        <v>9.59</v>
      </c>
      <c r="AE16" s="4">
        <f t="shared" si="5"/>
        <v>30</v>
      </c>
      <c r="AF16" s="4">
        <f t="shared" si="6"/>
        <v>0.2</v>
      </c>
      <c r="AG16" s="4">
        <f t="shared" si="7"/>
        <v>0</v>
      </c>
      <c r="AH16" s="4">
        <f t="shared" si="8"/>
        <v>116.15</v>
      </c>
      <c r="AI16" s="4">
        <f t="shared" si="15"/>
        <v>31.604999999999997</v>
      </c>
      <c r="AJ16" s="4">
        <v>100</v>
      </c>
      <c r="AK16" s="4">
        <v>58</v>
      </c>
      <c r="AL16" s="4"/>
      <c r="AM16" s="4">
        <f t="shared" si="9"/>
        <v>158</v>
      </c>
      <c r="AN16" s="4">
        <f t="shared" si="10"/>
        <v>27.210503659061551</v>
      </c>
      <c r="AO16" s="4">
        <f t="shared" si="11"/>
        <v>28.977469670710569</v>
      </c>
      <c r="AP16" s="4">
        <f t="shared" si="12"/>
        <v>41.463790446841294</v>
      </c>
      <c r="AQ16" s="4">
        <f t="shared" si="13"/>
        <v>38.591549295774648</v>
      </c>
      <c r="AR16" s="4">
        <f t="shared" si="14"/>
        <v>0.66666666666666674</v>
      </c>
      <c r="AS16" s="2"/>
    </row>
    <row r="17" spans="1:45" ht="15.75" customHeight="1" x14ac:dyDescent="0.25">
      <c r="A17" s="3">
        <v>44196</v>
      </c>
      <c r="B17" s="2" t="s">
        <v>93</v>
      </c>
      <c r="C17" s="2" t="s">
        <v>94</v>
      </c>
      <c r="D17" s="2" t="s">
        <v>95</v>
      </c>
      <c r="E17" s="2" t="s">
        <v>46</v>
      </c>
      <c r="F17" s="2" t="s">
        <v>52</v>
      </c>
      <c r="G17" s="4">
        <v>23.47</v>
      </c>
      <c r="H17" s="4">
        <v>11.2</v>
      </c>
      <c r="I17" s="4">
        <v>4.66</v>
      </c>
      <c r="J17" s="4">
        <v>8</v>
      </c>
      <c r="K17" s="4">
        <v>32.5</v>
      </c>
      <c r="L17" s="4">
        <v>13.65</v>
      </c>
      <c r="M17" s="4">
        <v>5.875</v>
      </c>
      <c r="N17" s="4">
        <v>4.1500000000000004</v>
      </c>
      <c r="O17" s="4">
        <v>28.7</v>
      </c>
      <c r="P17" s="4">
        <v>14.07</v>
      </c>
      <c r="Q17" s="4">
        <v>13.19</v>
      </c>
      <c r="R17" s="4">
        <v>8.9</v>
      </c>
      <c r="S17" s="4">
        <v>18</v>
      </c>
      <c r="T17" s="4">
        <v>9</v>
      </c>
      <c r="U17" s="4">
        <v>0</v>
      </c>
      <c r="V17" s="4">
        <v>0.3</v>
      </c>
      <c r="W17" s="4">
        <v>0</v>
      </c>
      <c r="X17" s="4">
        <v>0</v>
      </c>
      <c r="Y17" s="4">
        <f t="shared" si="16"/>
        <v>34.67</v>
      </c>
      <c r="Z17" s="4">
        <f t="shared" si="0"/>
        <v>12.66</v>
      </c>
      <c r="AA17" s="4">
        <f t="shared" si="1"/>
        <v>46.15</v>
      </c>
      <c r="AB17" s="4">
        <f t="shared" si="2"/>
        <v>10.025</v>
      </c>
      <c r="AC17" s="4">
        <f t="shared" si="3"/>
        <v>42.769999999999996</v>
      </c>
      <c r="AD17" s="4">
        <f t="shared" si="4"/>
        <v>22.09</v>
      </c>
      <c r="AE17" s="4">
        <f t="shared" si="5"/>
        <v>27</v>
      </c>
      <c r="AF17" s="4">
        <f t="shared" si="6"/>
        <v>0.3</v>
      </c>
      <c r="AG17" s="4">
        <f t="shared" si="7"/>
        <v>0</v>
      </c>
      <c r="AH17" s="4">
        <f t="shared" si="8"/>
        <v>150.58999999999997</v>
      </c>
      <c r="AI17" s="4">
        <f t="shared" si="15"/>
        <v>45.075000000000003</v>
      </c>
      <c r="AJ17" s="4">
        <v>120</v>
      </c>
      <c r="AK17" s="4">
        <v>40</v>
      </c>
      <c r="AL17" s="4"/>
      <c r="AM17" s="4">
        <f t="shared" si="9"/>
        <v>160</v>
      </c>
      <c r="AN17" s="4">
        <f t="shared" si="10"/>
        <v>29.932266418752913</v>
      </c>
      <c r="AO17" s="4">
        <f t="shared" si="11"/>
        <v>36.515719642342084</v>
      </c>
      <c r="AP17" s="4">
        <f t="shared" si="12"/>
        <v>21.722643553629471</v>
      </c>
      <c r="AQ17" s="4">
        <f t="shared" si="13"/>
        <v>51.648351648351657</v>
      </c>
      <c r="AR17" s="4">
        <f t="shared" si="14"/>
        <v>1.1111111111111112</v>
      </c>
      <c r="AS17" s="2"/>
    </row>
    <row r="18" spans="1:45" ht="15.75" customHeight="1" x14ac:dyDescent="0.25">
      <c r="A18" s="3">
        <v>44197</v>
      </c>
      <c r="B18" s="2" t="s">
        <v>67</v>
      </c>
      <c r="C18" s="2" t="s">
        <v>96</v>
      </c>
      <c r="D18" s="2" t="s">
        <v>97</v>
      </c>
      <c r="E18" s="2" t="s">
        <v>98</v>
      </c>
      <c r="F18" s="2" t="s">
        <v>52</v>
      </c>
      <c r="G18" s="4">
        <v>21.8</v>
      </c>
      <c r="H18" s="4">
        <v>10.44</v>
      </c>
      <c r="I18" s="4">
        <v>2.335</v>
      </c>
      <c r="J18" s="4">
        <v>6.45</v>
      </c>
      <c r="K18" s="4">
        <v>26</v>
      </c>
      <c r="L18" s="4">
        <v>10</v>
      </c>
      <c r="M18" s="4">
        <v>1.91</v>
      </c>
      <c r="N18" s="4">
        <v>0.95</v>
      </c>
      <c r="O18" s="4">
        <v>16.55</v>
      </c>
      <c r="P18" s="4">
        <v>8.15</v>
      </c>
      <c r="Q18" s="4">
        <v>5.71</v>
      </c>
      <c r="R18" s="4">
        <v>4.6500000000000004</v>
      </c>
      <c r="S18" s="4">
        <v>14.17</v>
      </c>
      <c r="T18" s="4">
        <v>9.7650000000000006</v>
      </c>
      <c r="U18" s="4">
        <v>0.68</v>
      </c>
      <c r="V18" s="4">
        <v>0.75</v>
      </c>
      <c r="W18" s="4">
        <v>0</v>
      </c>
      <c r="X18" s="4">
        <v>0</v>
      </c>
      <c r="Y18" s="4">
        <f t="shared" si="16"/>
        <v>32.24</v>
      </c>
      <c r="Z18" s="4">
        <f t="shared" si="0"/>
        <v>8.7850000000000001</v>
      </c>
      <c r="AA18" s="4">
        <f t="shared" si="1"/>
        <v>36</v>
      </c>
      <c r="AB18" s="4">
        <f t="shared" si="2"/>
        <v>2.86</v>
      </c>
      <c r="AC18" s="4">
        <f t="shared" si="3"/>
        <v>24.700000000000003</v>
      </c>
      <c r="AD18" s="4">
        <f t="shared" si="4"/>
        <v>10.36</v>
      </c>
      <c r="AE18" s="4">
        <f t="shared" si="5"/>
        <v>23.935000000000002</v>
      </c>
      <c r="AF18" s="4">
        <f t="shared" si="6"/>
        <v>1.4300000000000002</v>
      </c>
      <c r="AG18" s="4">
        <f t="shared" si="7"/>
        <v>0</v>
      </c>
      <c r="AH18" s="4">
        <f t="shared" si="8"/>
        <v>116.87500000000001</v>
      </c>
      <c r="AI18" s="4">
        <f t="shared" si="15"/>
        <v>23.434999999999999</v>
      </c>
      <c r="AJ18" s="4">
        <v>150</v>
      </c>
      <c r="AK18" s="4">
        <v>53</v>
      </c>
      <c r="AL18" s="4"/>
      <c r="AM18" s="4">
        <f t="shared" si="9"/>
        <v>203</v>
      </c>
      <c r="AN18" s="4">
        <f t="shared" si="10"/>
        <v>20.051336898395718</v>
      </c>
      <c r="AO18" s="4">
        <f t="shared" si="11"/>
        <v>27.248759305210918</v>
      </c>
      <c r="AP18" s="4">
        <f t="shared" si="12"/>
        <v>7.9444444444444446</v>
      </c>
      <c r="AQ18" s="4">
        <f t="shared" si="13"/>
        <v>41.943319838056674</v>
      </c>
      <c r="AR18" s="4">
        <f t="shared" si="14"/>
        <v>5.9745143095884687</v>
      </c>
      <c r="AS18" s="2"/>
    </row>
    <row r="19" spans="1:45" ht="15.75" customHeight="1" x14ac:dyDescent="0.25">
      <c r="A19" s="3">
        <v>44198</v>
      </c>
      <c r="B19" s="2" t="s">
        <v>99</v>
      </c>
      <c r="C19" s="2" t="s">
        <v>100</v>
      </c>
      <c r="D19" s="2" t="s">
        <v>69</v>
      </c>
      <c r="E19" s="2" t="s">
        <v>46</v>
      </c>
      <c r="F19" s="2" t="s">
        <v>52</v>
      </c>
      <c r="G19" s="4">
        <v>30.88</v>
      </c>
      <c r="H19" s="4">
        <v>13.38</v>
      </c>
      <c r="I19" s="4">
        <v>9.15</v>
      </c>
      <c r="J19" s="4">
        <v>8.5</v>
      </c>
      <c r="K19" s="4">
        <v>28.95</v>
      </c>
      <c r="L19" s="4">
        <v>15.65</v>
      </c>
      <c r="M19" s="4">
        <v>6.16</v>
      </c>
      <c r="N19" s="4">
        <v>8.0500000000000007</v>
      </c>
      <c r="O19" s="4">
        <v>27.03</v>
      </c>
      <c r="P19" s="4">
        <v>11.89</v>
      </c>
      <c r="Q19" s="4">
        <v>4.17</v>
      </c>
      <c r="R19" s="4">
        <v>7</v>
      </c>
      <c r="S19" s="4">
        <v>18</v>
      </c>
      <c r="T19" s="4">
        <v>9</v>
      </c>
      <c r="U19" s="4">
        <v>0.51500000000000001</v>
      </c>
      <c r="V19" s="4">
        <v>0.4</v>
      </c>
      <c r="W19" s="4">
        <v>0</v>
      </c>
      <c r="X19" s="4">
        <v>0</v>
      </c>
      <c r="Y19" s="4">
        <f t="shared" si="16"/>
        <v>44.26</v>
      </c>
      <c r="Z19" s="4">
        <f t="shared" si="0"/>
        <v>17.649999999999999</v>
      </c>
      <c r="AA19" s="4">
        <f t="shared" si="1"/>
        <v>44.6</v>
      </c>
      <c r="AB19" s="4">
        <f t="shared" si="2"/>
        <v>14.21</v>
      </c>
      <c r="AC19" s="4">
        <f t="shared" si="3"/>
        <v>38.92</v>
      </c>
      <c r="AD19" s="4">
        <f t="shared" si="4"/>
        <v>11.17</v>
      </c>
      <c r="AE19" s="4">
        <f t="shared" si="5"/>
        <v>27</v>
      </c>
      <c r="AF19" s="4">
        <f t="shared" si="6"/>
        <v>0.91500000000000004</v>
      </c>
      <c r="AG19" s="4">
        <f t="shared" si="7"/>
        <v>0</v>
      </c>
      <c r="AH19" s="4">
        <f t="shared" si="8"/>
        <v>154.78</v>
      </c>
      <c r="AI19" s="4">
        <f t="shared" si="15"/>
        <v>43.945</v>
      </c>
      <c r="AJ19" s="4">
        <v>105</v>
      </c>
      <c r="AK19" s="4">
        <v>32</v>
      </c>
      <c r="AL19" s="4"/>
      <c r="AM19" s="4">
        <f t="shared" si="9"/>
        <v>137</v>
      </c>
      <c r="AN19" s="4">
        <f t="shared" si="10"/>
        <v>28.391911099625272</v>
      </c>
      <c r="AO19" s="4">
        <f t="shared" si="11"/>
        <v>39.87799367374604</v>
      </c>
      <c r="AP19" s="4">
        <f t="shared" si="12"/>
        <v>31.860986547085201</v>
      </c>
      <c r="AQ19" s="4">
        <f t="shared" si="13"/>
        <v>28.699897225077081</v>
      </c>
      <c r="AR19" s="4">
        <f t="shared" si="14"/>
        <v>3.3888888888888893</v>
      </c>
      <c r="AS19" s="2"/>
    </row>
    <row r="20" spans="1:45" ht="15.75" customHeight="1" x14ac:dyDescent="0.25">
      <c r="A20" s="3">
        <v>44199</v>
      </c>
      <c r="B20" s="2" t="s">
        <v>80</v>
      </c>
      <c r="C20" s="2" t="s">
        <v>65</v>
      </c>
      <c r="D20" s="2" t="s">
        <v>101</v>
      </c>
      <c r="E20" s="2" t="s">
        <v>51</v>
      </c>
      <c r="F20" s="2" t="s">
        <v>52</v>
      </c>
      <c r="G20" s="4">
        <v>23.65</v>
      </c>
      <c r="H20" s="4">
        <v>11.07</v>
      </c>
      <c r="I20" s="4">
        <v>7.67</v>
      </c>
      <c r="J20" s="4">
        <v>4.1500000000000004</v>
      </c>
      <c r="K20" s="4">
        <v>25.8</v>
      </c>
      <c r="L20" s="4">
        <v>13.37</v>
      </c>
      <c r="M20" s="4">
        <v>12.695</v>
      </c>
      <c r="N20" s="4">
        <v>8.4499999999999993</v>
      </c>
      <c r="O20" s="4">
        <v>25.95</v>
      </c>
      <c r="P20" s="4">
        <v>11.42</v>
      </c>
      <c r="Q20" s="4">
        <v>11.715</v>
      </c>
      <c r="R20" s="4">
        <v>7</v>
      </c>
      <c r="S20" s="4">
        <v>13.55</v>
      </c>
      <c r="T20" s="4">
        <v>6.7549999999999999</v>
      </c>
      <c r="U20" s="4">
        <v>0.38500000000000001</v>
      </c>
      <c r="V20" s="4">
        <v>0.3</v>
      </c>
      <c r="W20" s="4">
        <v>0</v>
      </c>
      <c r="X20" s="4">
        <v>0</v>
      </c>
      <c r="Y20" s="4">
        <f t="shared" si="16"/>
        <v>34.72</v>
      </c>
      <c r="Z20" s="4">
        <f t="shared" si="0"/>
        <v>11.82</v>
      </c>
      <c r="AA20" s="4">
        <f t="shared" si="1"/>
        <v>39.17</v>
      </c>
      <c r="AB20" s="4">
        <f t="shared" si="2"/>
        <v>21.145</v>
      </c>
      <c r="AC20" s="4">
        <f t="shared" si="3"/>
        <v>37.369999999999997</v>
      </c>
      <c r="AD20" s="4">
        <f t="shared" si="4"/>
        <v>18.715</v>
      </c>
      <c r="AE20" s="4">
        <f t="shared" si="5"/>
        <v>20.305</v>
      </c>
      <c r="AF20" s="4">
        <f t="shared" si="6"/>
        <v>0.68500000000000005</v>
      </c>
      <c r="AG20" s="4">
        <f t="shared" si="7"/>
        <v>0</v>
      </c>
      <c r="AH20" s="4">
        <f t="shared" si="8"/>
        <v>131.565</v>
      </c>
      <c r="AI20" s="4">
        <f t="shared" si="15"/>
        <v>52.365000000000009</v>
      </c>
      <c r="AJ20" s="4">
        <v>110</v>
      </c>
      <c r="AK20" s="4">
        <v>45</v>
      </c>
      <c r="AL20" s="4"/>
      <c r="AM20" s="4">
        <f t="shared" si="9"/>
        <v>155</v>
      </c>
      <c r="AN20" s="4">
        <f t="shared" si="10"/>
        <v>39.801618971610999</v>
      </c>
      <c r="AO20" s="4">
        <f t="shared" si="11"/>
        <v>34.043778801843324</v>
      </c>
      <c r="AP20" s="4">
        <f t="shared" si="12"/>
        <v>53.982639775338271</v>
      </c>
      <c r="AQ20" s="4">
        <f t="shared" si="13"/>
        <v>50.080278298100076</v>
      </c>
      <c r="AR20" s="4">
        <f t="shared" si="14"/>
        <v>3.3735533119921204</v>
      </c>
      <c r="AS20" s="2"/>
    </row>
    <row r="21" spans="1:45" ht="15.75" customHeight="1" x14ac:dyDescent="0.25">
      <c r="A21" s="3">
        <v>44200</v>
      </c>
      <c r="B21" s="2" t="s">
        <v>93</v>
      </c>
      <c r="C21" s="2" t="s">
        <v>102</v>
      </c>
      <c r="D21" s="2" t="s">
        <v>103</v>
      </c>
      <c r="E21" s="2" t="s">
        <v>104</v>
      </c>
      <c r="F21" s="2" t="s">
        <v>52</v>
      </c>
      <c r="G21" s="4">
        <v>29.364999999999998</v>
      </c>
      <c r="H21" s="4">
        <v>14.65</v>
      </c>
      <c r="I21" s="4">
        <v>2.38</v>
      </c>
      <c r="J21" s="4">
        <v>5.8</v>
      </c>
      <c r="K21" s="4">
        <v>18.28</v>
      </c>
      <c r="L21" s="4">
        <v>8.6999999999999993</v>
      </c>
      <c r="M21" s="4">
        <v>1.57</v>
      </c>
      <c r="N21" s="4">
        <v>1.05</v>
      </c>
      <c r="O21" s="4">
        <v>9.5399999999999991</v>
      </c>
      <c r="P21" s="4">
        <v>4.78</v>
      </c>
      <c r="Q21" s="4">
        <v>0.72</v>
      </c>
      <c r="R21" s="4">
        <v>0.25</v>
      </c>
      <c r="S21" s="4">
        <v>15.5</v>
      </c>
      <c r="T21" s="4">
        <v>6.2549999999999999</v>
      </c>
      <c r="U21" s="4">
        <v>0.92</v>
      </c>
      <c r="V21" s="4">
        <v>0.25</v>
      </c>
      <c r="W21" s="4">
        <v>0</v>
      </c>
      <c r="X21" s="4">
        <v>0</v>
      </c>
      <c r="Y21" s="4">
        <f t="shared" si="16"/>
        <v>44.015000000000001</v>
      </c>
      <c r="Z21" s="4">
        <f t="shared" si="0"/>
        <v>8.18</v>
      </c>
      <c r="AA21" s="4">
        <f t="shared" si="1"/>
        <v>26.98</v>
      </c>
      <c r="AB21" s="4">
        <f t="shared" si="2"/>
        <v>2.62</v>
      </c>
      <c r="AC21" s="4">
        <f t="shared" si="3"/>
        <v>14.32</v>
      </c>
      <c r="AD21" s="4">
        <f t="shared" si="4"/>
        <v>0.97</v>
      </c>
      <c r="AE21" s="4">
        <f t="shared" si="5"/>
        <v>21.754999999999999</v>
      </c>
      <c r="AF21" s="4">
        <f t="shared" si="6"/>
        <v>1.17</v>
      </c>
      <c r="AG21" s="4">
        <f t="shared" si="7"/>
        <v>0</v>
      </c>
      <c r="AH21" s="4">
        <f t="shared" si="8"/>
        <v>107.07</v>
      </c>
      <c r="AI21" s="4">
        <f t="shared" si="15"/>
        <v>12.940000000000001</v>
      </c>
      <c r="AJ21" s="4">
        <v>160</v>
      </c>
      <c r="AK21" s="4">
        <v>50</v>
      </c>
      <c r="AL21" s="4"/>
      <c r="AM21" s="4">
        <f t="shared" si="9"/>
        <v>210</v>
      </c>
      <c r="AN21" s="4">
        <f t="shared" si="10"/>
        <v>12.085551508359019</v>
      </c>
      <c r="AO21" s="4">
        <f t="shared" si="11"/>
        <v>18.584573440872429</v>
      </c>
      <c r="AP21" s="4">
        <f t="shared" si="12"/>
        <v>9.7108969607116382</v>
      </c>
      <c r="AQ21" s="4">
        <f t="shared" si="13"/>
        <v>6.7737430167597754</v>
      </c>
      <c r="AR21" s="4">
        <f t="shared" si="14"/>
        <v>5.3780740059756376</v>
      </c>
      <c r="AS21" s="2"/>
    </row>
    <row r="22" spans="1:45" ht="15.75" customHeight="1" x14ac:dyDescent="0.25">
      <c r="A22" s="3">
        <v>44201</v>
      </c>
      <c r="B22" s="2" t="s">
        <v>85</v>
      </c>
      <c r="C22" s="2" t="s">
        <v>105</v>
      </c>
      <c r="D22" s="2" t="s">
        <v>106</v>
      </c>
      <c r="E22" s="2" t="s">
        <v>73</v>
      </c>
      <c r="F22" s="2" t="s">
        <v>52</v>
      </c>
      <c r="G22" s="2">
        <v>21.305</v>
      </c>
      <c r="H22" s="2">
        <v>10.92</v>
      </c>
      <c r="I22" s="2">
        <v>8.34</v>
      </c>
      <c r="J22" s="2">
        <v>6.45</v>
      </c>
      <c r="K22" s="2">
        <v>24.64</v>
      </c>
      <c r="L22" s="2">
        <v>11.78</v>
      </c>
      <c r="M22" s="5">
        <v>2.3450000000000002</v>
      </c>
      <c r="N22" s="2">
        <v>5.85</v>
      </c>
      <c r="O22" s="2">
        <v>17.149999999999999</v>
      </c>
      <c r="P22" s="2">
        <v>9.25</v>
      </c>
      <c r="Q22" s="2">
        <v>4</v>
      </c>
      <c r="R22" s="2">
        <v>4.2</v>
      </c>
      <c r="S22" s="2">
        <v>30</v>
      </c>
      <c r="T22" s="2">
        <v>22</v>
      </c>
      <c r="U22" s="2">
        <v>0</v>
      </c>
      <c r="V22" s="2">
        <v>0</v>
      </c>
      <c r="W22" s="2">
        <v>0</v>
      </c>
      <c r="X22" s="2">
        <v>0</v>
      </c>
      <c r="Y22" s="4">
        <f t="shared" si="16"/>
        <v>32.225000000000001</v>
      </c>
      <c r="Z22" s="4">
        <f t="shared" si="0"/>
        <v>14.79</v>
      </c>
      <c r="AA22" s="4">
        <f t="shared" si="1"/>
        <v>36.42</v>
      </c>
      <c r="AB22" s="6">
        <f t="shared" si="2"/>
        <v>8.1950000000000003</v>
      </c>
      <c r="AC22" s="4">
        <f t="shared" si="3"/>
        <v>26.4</v>
      </c>
      <c r="AD22" s="4">
        <f t="shared" si="4"/>
        <v>8.1999999999999993</v>
      </c>
      <c r="AE22" s="4">
        <f t="shared" si="5"/>
        <v>52</v>
      </c>
      <c r="AF22" s="4">
        <f t="shared" si="6"/>
        <v>0</v>
      </c>
      <c r="AG22" s="4">
        <f t="shared" si="7"/>
        <v>0</v>
      </c>
      <c r="AH22" s="4">
        <f t="shared" si="8"/>
        <v>147.04500000000002</v>
      </c>
      <c r="AI22" s="4">
        <f t="shared" si="15"/>
        <v>31.184999999999999</v>
      </c>
      <c r="AJ22" s="2">
        <v>145</v>
      </c>
      <c r="AK22" s="2">
        <v>44</v>
      </c>
      <c r="AL22" s="2"/>
      <c r="AM22" s="4">
        <f t="shared" si="9"/>
        <v>189</v>
      </c>
      <c r="AN22" s="4">
        <f t="shared" si="10"/>
        <v>21.20779353259206</v>
      </c>
      <c r="AO22" s="4">
        <f t="shared" si="11"/>
        <v>45.89604344453064</v>
      </c>
      <c r="AP22" s="4">
        <f t="shared" si="12"/>
        <v>22.501372872048325</v>
      </c>
      <c r="AQ22" s="4">
        <f t="shared" si="13"/>
        <v>31.060606060606062</v>
      </c>
      <c r="AR22" s="4">
        <f t="shared" si="14"/>
        <v>0</v>
      </c>
      <c r="AS22" s="2"/>
    </row>
    <row r="23" spans="1:45" ht="15.75" customHeight="1" x14ac:dyDescent="0.25">
      <c r="A23" s="3">
        <v>44202</v>
      </c>
      <c r="B23" s="2" t="s">
        <v>43</v>
      </c>
      <c r="C23" s="2" t="s">
        <v>97</v>
      </c>
      <c r="D23" s="2" t="s">
        <v>50</v>
      </c>
      <c r="E23" s="2" t="s">
        <v>46</v>
      </c>
      <c r="F23" s="2" t="s">
        <v>52</v>
      </c>
      <c r="G23" s="2">
        <v>26.23</v>
      </c>
      <c r="H23" s="2">
        <v>14.21</v>
      </c>
      <c r="I23" s="2">
        <v>9.57</v>
      </c>
      <c r="J23" s="2">
        <v>5.4</v>
      </c>
      <c r="K23" s="2">
        <v>32.15</v>
      </c>
      <c r="L23" s="2">
        <v>13.77</v>
      </c>
      <c r="M23" s="2">
        <v>1.93</v>
      </c>
      <c r="N23" s="2">
        <v>8.65</v>
      </c>
      <c r="O23" s="2">
        <v>28.09</v>
      </c>
      <c r="P23" s="2">
        <v>9.8000000000000007</v>
      </c>
      <c r="Q23" s="2">
        <v>3.18</v>
      </c>
      <c r="R23" s="2">
        <v>5</v>
      </c>
      <c r="S23" s="2">
        <v>18</v>
      </c>
      <c r="T23" s="2">
        <v>9</v>
      </c>
      <c r="U23" s="2">
        <v>0.2</v>
      </c>
      <c r="V23" s="2">
        <v>0.25</v>
      </c>
      <c r="W23" s="2">
        <v>0</v>
      </c>
      <c r="X23" s="2">
        <v>0</v>
      </c>
      <c r="Y23" s="4">
        <f t="shared" si="16"/>
        <v>40.44</v>
      </c>
      <c r="Z23" s="4">
        <f t="shared" si="0"/>
        <v>14.97</v>
      </c>
      <c r="AA23" s="4">
        <f t="shared" si="1"/>
        <v>45.92</v>
      </c>
      <c r="AB23" s="4">
        <f t="shared" si="2"/>
        <v>10.58</v>
      </c>
      <c r="AC23" s="4">
        <f t="shared" si="3"/>
        <v>37.89</v>
      </c>
      <c r="AD23" s="4">
        <f t="shared" si="4"/>
        <v>8.18</v>
      </c>
      <c r="AE23" s="4">
        <f t="shared" si="5"/>
        <v>27</v>
      </c>
      <c r="AF23" s="4">
        <f t="shared" si="6"/>
        <v>0.45</v>
      </c>
      <c r="AG23" s="4">
        <f t="shared" si="7"/>
        <v>0</v>
      </c>
      <c r="AH23" s="4">
        <f t="shared" si="8"/>
        <v>151.25</v>
      </c>
      <c r="AI23" s="4">
        <f t="shared" si="15"/>
        <v>34.180000000000007</v>
      </c>
      <c r="AJ23" s="2">
        <v>100</v>
      </c>
      <c r="AK23" s="2">
        <v>41</v>
      </c>
      <c r="AL23" s="2"/>
      <c r="AM23" s="4">
        <f t="shared" si="9"/>
        <v>141</v>
      </c>
      <c r="AN23" s="4">
        <f t="shared" si="10"/>
        <v>22.598347107438023</v>
      </c>
      <c r="AO23" s="4">
        <f t="shared" si="11"/>
        <v>37.017804154302674</v>
      </c>
      <c r="AP23" s="4">
        <f t="shared" si="12"/>
        <v>23.040069686411151</v>
      </c>
      <c r="AQ23" s="4">
        <f t="shared" si="13"/>
        <v>21.588809712325148</v>
      </c>
      <c r="AR23" s="4">
        <f t="shared" si="14"/>
        <v>1.6666666666666667</v>
      </c>
      <c r="AS23" s="2"/>
    </row>
    <row r="24" spans="1:45" ht="15.75" customHeight="1" x14ac:dyDescent="0.25">
      <c r="A24" s="3">
        <v>44203</v>
      </c>
      <c r="B24" s="2" t="s">
        <v>74</v>
      </c>
      <c r="C24" s="2" t="s">
        <v>107</v>
      </c>
      <c r="D24" s="2" t="s">
        <v>108</v>
      </c>
      <c r="E24" s="2" t="s">
        <v>92</v>
      </c>
      <c r="F24" s="2" t="s">
        <v>52</v>
      </c>
      <c r="G24" s="2">
        <v>13.574999999999999</v>
      </c>
      <c r="H24" s="2">
        <v>9.0500000000000007</v>
      </c>
      <c r="I24" s="2">
        <v>5.36</v>
      </c>
      <c r="J24" s="2">
        <v>4.4000000000000004</v>
      </c>
      <c r="K24" s="2">
        <v>21.3</v>
      </c>
      <c r="L24" s="2">
        <v>7.0549999999999997</v>
      </c>
      <c r="M24" s="2">
        <v>2.4449999999999998</v>
      </c>
      <c r="N24" s="2">
        <v>1.45</v>
      </c>
      <c r="O24" s="2">
        <v>21.75</v>
      </c>
      <c r="P24" s="2">
        <v>8.85</v>
      </c>
      <c r="Q24" s="2">
        <v>6.3849999999999998</v>
      </c>
      <c r="R24" s="2">
        <v>1.7</v>
      </c>
      <c r="S24" s="2">
        <v>16.8</v>
      </c>
      <c r="T24" s="2">
        <v>8.4</v>
      </c>
      <c r="U24" s="2">
        <v>0.38500000000000001</v>
      </c>
      <c r="V24" s="2">
        <v>0.6</v>
      </c>
      <c r="W24" s="2">
        <v>0</v>
      </c>
      <c r="X24" s="2">
        <v>0</v>
      </c>
      <c r="Y24" s="4">
        <f t="shared" si="16"/>
        <v>22.625</v>
      </c>
      <c r="Z24" s="4">
        <f t="shared" si="0"/>
        <v>9.7600000000000016</v>
      </c>
      <c r="AA24" s="4">
        <f t="shared" si="1"/>
        <v>28.355</v>
      </c>
      <c r="AB24" s="4">
        <f t="shared" si="2"/>
        <v>3.8949999999999996</v>
      </c>
      <c r="AC24" s="4">
        <f t="shared" si="3"/>
        <v>30.6</v>
      </c>
      <c r="AD24" s="4">
        <f t="shared" si="4"/>
        <v>8.0849999999999991</v>
      </c>
      <c r="AE24" s="4">
        <f t="shared" si="5"/>
        <v>25.200000000000003</v>
      </c>
      <c r="AF24" s="4">
        <f t="shared" si="6"/>
        <v>0.98499999999999999</v>
      </c>
      <c r="AG24" s="4">
        <f t="shared" si="7"/>
        <v>0</v>
      </c>
      <c r="AH24" s="4">
        <f t="shared" si="8"/>
        <v>106.78000000000002</v>
      </c>
      <c r="AI24" s="4">
        <f t="shared" si="15"/>
        <v>22.725000000000001</v>
      </c>
      <c r="AJ24" s="2">
        <v>112</v>
      </c>
      <c r="AK24" s="2">
        <v>55</v>
      </c>
      <c r="AL24" s="2"/>
      <c r="AM24" s="4">
        <f t="shared" si="9"/>
        <v>167</v>
      </c>
      <c r="AN24" s="4">
        <f t="shared" si="10"/>
        <v>21.282075294999061</v>
      </c>
      <c r="AO24" s="4">
        <f t="shared" si="11"/>
        <v>43.138121546961337</v>
      </c>
      <c r="AP24" s="4">
        <f t="shared" si="12"/>
        <v>13.736554399576791</v>
      </c>
      <c r="AQ24" s="4">
        <f t="shared" si="13"/>
        <v>26.421568627450974</v>
      </c>
      <c r="AR24" s="4">
        <f t="shared" si="14"/>
        <v>3.9087301587301582</v>
      </c>
      <c r="AS24" s="2"/>
    </row>
    <row r="25" spans="1:45" ht="15.75" customHeight="1" x14ac:dyDescent="0.25">
      <c r="A25" s="3">
        <v>44204</v>
      </c>
      <c r="B25" s="2" t="s">
        <v>109</v>
      </c>
      <c r="C25" s="2" t="s">
        <v>49</v>
      </c>
      <c r="D25" s="2" t="s">
        <v>101</v>
      </c>
      <c r="E25" s="2" t="s">
        <v>110</v>
      </c>
      <c r="F25" s="2" t="s">
        <v>52</v>
      </c>
      <c r="G25" s="2">
        <v>15.955</v>
      </c>
      <c r="H25" s="2">
        <v>10.3</v>
      </c>
      <c r="I25" s="2">
        <v>4.62</v>
      </c>
      <c r="J25" s="2">
        <v>4.95</v>
      </c>
      <c r="K25" s="2">
        <v>18.055</v>
      </c>
      <c r="L25" s="2">
        <v>9.86</v>
      </c>
      <c r="M25" s="2">
        <v>6.33</v>
      </c>
      <c r="N25" s="2">
        <v>5.38</v>
      </c>
      <c r="O25" s="2">
        <v>14.45</v>
      </c>
      <c r="P25" s="2">
        <v>7.35</v>
      </c>
      <c r="Q25" s="2">
        <v>7.79</v>
      </c>
      <c r="R25" s="2">
        <v>4.2</v>
      </c>
      <c r="S25" s="2">
        <v>11.875</v>
      </c>
      <c r="T25" s="2">
        <v>5.7949999999999999</v>
      </c>
      <c r="U25" s="2">
        <v>0.49</v>
      </c>
      <c r="V25" s="2">
        <v>0.4</v>
      </c>
      <c r="W25" s="2">
        <v>0</v>
      </c>
      <c r="X25" s="2">
        <v>0</v>
      </c>
      <c r="Y25" s="4">
        <f t="shared" si="16"/>
        <v>26.255000000000003</v>
      </c>
      <c r="Z25" s="4">
        <f t="shared" si="0"/>
        <v>9.57</v>
      </c>
      <c r="AA25" s="4">
        <f t="shared" si="1"/>
        <v>27.914999999999999</v>
      </c>
      <c r="AB25" s="4">
        <f t="shared" si="2"/>
        <v>11.71</v>
      </c>
      <c r="AC25" s="4">
        <f t="shared" si="3"/>
        <v>21.799999999999997</v>
      </c>
      <c r="AD25" s="4">
        <f t="shared" si="4"/>
        <v>11.99</v>
      </c>
      <c r="AE25" s="4">
        <f t="shared" si="5"/>
        <v>17.670000000000002</v>
      </c>
      <c r="AF25" s="4">
        <f t="shared" si="6"/>
        <v>0.89</v>
      </c>
      <c r="AG25" s="4">
        <f t="shared" si="7"/>
        <v>0</v>
      </c>
      <c r="AH25" s="4">
        <f t="shared" si="8"/>
        <v>93.64</v>
      </c>
      <c r="AI25" s="4">
        <f t="shared" si="15"/>
        <v>34.160000000000004</v>
      </c>
      <c r="AJ25" s="2">
        <v>111</v>
      </c>
      <c r="AK25" s="2">
        <v>48</v>
      </c>
      <c r="AL25" s="2"/>
      <c r="AM25" s="4">
        <f t="shared" si="9"/>
        <v>159</v>
      </c>
      <c r="AN25" s="4">
        <f t="shared" si="10"/>
        <v>36.480136693720638</v>
      </c>
      <c r="AO25" s="4">
        <f t="shared" si="11"/>
        <v>36.45019996191202</v>
      </c>
      <c r="AP25" s="4">
        <f t="shared" si="12"/>
        <v>41.948773061078278</v>
      </c>
      <c r="AQ25" s="4">
        <f t="shared" si="13"/>
        <v>55.000000000000007</v>
      </c>
      <c r="AR25" s="4">
        <f t="shared" si="14"/>
        <v>5.0367855121675156</v>
      </c>
      <c r="AS25" s="2"/>
    </row>
    <row r="26" spans="1:45" ht="15.75" customHeight="1" x14ac:dyDescent="0.25">
      <c r="A26" s="3">
        <v>44205</v>
      </c>
      <c r="B26" s="2" t="s">
        <v>70</v>
      </c>
      <c r="C26" s="2" t="s">
        <v>111</v>
      </c>
      <c r="D26" s="2" t="s">
        <v>112</v>
      </c>
      <c r="E26" s="2" t="s">
        <v>113</v>
      </c>
      <c r="F26" s="2" t="s">
        <v>52</v>
      </c>
      <c r="G26" s="2">
        <v>16.920000000000002</v>
      </c>
      <c r="H26" s="2">
        <v>9.3699999999999992</v>
      </c>
      <c r="I26" s="2">
        <v>4.46</v>
      </c>
      <c r="J26" s="2">
        <v>3.85</v>
      </c>
      <c r="K26" s="2">
        <v>14.56</v>
      </c>
      <c r="L26" s="2">
        <v>7.55</v>
      </c>
      <c r="M26" s="2">
        <v>3.02</v>
      </c>
      <c r="N26" s="2">
        <v>1.05</v>
      </c>
      <c r="O26" s="2">
        <v>15.29</v>
      </c>
      <c r="P26" s="2">
        <v>8.2799999999999994</v>
      </c>
      <c r="Q26" s="2">
        <v>2.29</v>
      </c>
      <c r="R26" s="2">
        <v>3.25</v>
      </c>
      <c r="S26" s="2">
        <v>15.59</v>
      </c>
      <c r="T26" s="2">
        <v>7.01</v>
      </c>
      <c r="U26" s="2">
        <v>1.27</v>
      </c>
      <c r="V26" s="2">
        <v>0</v>
      </c>
      <c r="W26" s="2">
        <v>0</v>
      </c>
      <c r="X26" s="2">
        <v>0</v>
      </c>
      <c r="Y26" s="4">
        <f t="shared" si="16"/>
        <v>26.29</v>
      </c>
      <c r="Z26" s="4">
        <f t="shared" si="0"/>
        <v>8.31</v>
      </c>
      <c r="AA26" s="4">
        <f t="shared" si="1"/>
        <v>22.11</v>
      </c>
      <c r="AB26" s="4">
        <f t="shared" si="2"/>
        <v>4.07</v>
      </c>
      <c r="AC26" s="4">
        <f t="shared" si="3"/>
        <v>23.57</v>
      </c>
      <c r="AD26" s="4">
        <f t="shared" si="4"/>
        <v>5.54</v>
      </c>
      <c r="AE26" s="4">
        <f t="shared" si="5"/>
        <v>22.6</v>
      </c>
      <c r="AF26" s="4">
        <f t="shared" si="6"/>
        <v>1.27</v>
      </c>
      <c r="AG26" s="4">
        <f t="shared" si="7"/>
        <v>0</v>
      </c>
      <c r="AH26" s="4">
        <f t="shared" si="8"/>
        <v>94.57</v>
      </c>
      <c r="AI26" s="4">
        <f t="shared" si="15"/>
        <v>19.190000000000001</v>
      </c>
      <c r="AJ26" s="2">
        <v>115</v>
      </c>
      <c r="AK26" s="2">
        <v>61</v>
      </c>
      <c r="AL26" s="2"/>
      <c r="AM26" s="4">
        <f t="shared" si="9"/>
        <v>176</v>
      </c>
      <c r="AN26" s="4">
        <f t="shared" si="10"/>
        <v>20.291847308871738</v>
      </c>
      <c r="AO26" s="4">
        <f t="shared" si="11"/>
        <v>31.608976797261317</v>
      </c>
      <c r="AP26" s="4">
        <f t="shared" si="12"/>
        <v>18.407960199004979</v>
      </c>
      <c r="AQ26" s="4">
        <f t="shared" si="13"/>
        <v>23.50445481544336</v>
      </c>
      <c r="AR26" s="4">
        <f t="shared" si="14"/>
        <v>5.6194690265486722</v>
      </c>
      <c r="AS26" s="2"/>
    </row>
    <row r="27" spans="1:45" ht="15.75" customHeight="1" x14ac:dyDescent="0.25">
      <c r="A27" s="3">
        <v>44206</v>
      </c>
      <c r="B27" s="2" t="s">
        <v>53</v>
      </c>
      <c r="C27" s="2" t="s">
        <v>114</v>
      </c>
      <c r="D27" s="2" t="s">
        <v>115</v>
      </c>
      <c r="E27" s="2" t="s">
        <v>46</v>
      </c>
      <c r="F27" s="2" t="s">
        <v>52</v>
      </c>
      <c r="G27" s="2">
        <v>16.53</v>
      </c>
      <c r="H27" s="2">
        <v>9.35</v>
      </c>
      <c r="I27" s="2">
        <v>5.375</v>
      </c>
      <c r="J27" s="2">
        <v>6.4</v>
      </c>
      <c r="K27" s="2">
        <v>17.149999999999999</v>
      </c>
      <c r="L27" s="2">
        <v>11.78</v>
      </c>
      <c r="M27" s="2">
        <v>8.375</v>
      </c>
      <c r="N27" s="2">
        <v>7.95</v>
      </c>
      <c r="O27" s="2">
        <v>21.25</v>
      </c>
      <c r="P27" s="2">
        <v>9.75</v>
      </c>
      <c r="Q27" s="2">
        <v>0.375</v>
      </c>
      <c r="R27" s="2">
        <v>0</v>
      </c>
      <c r="S27" s="2">
        <v>18</v>
      </c>
      <c r="T27" s="2">
        <v>9</v>
      </c>
      <c r="U27" s="2">
        <v>0.375</v>
      </c>
      <c r="V27" s="2">
        <v>0.05</v>
      </c>
      <c r="W27" s="2">
        <v>0</v>
      </c>
      <c r="X27" s="2">
        <v>0</v>
      </c>
      <c r="Y27" s="4">
        <f t="shared" si="16"/>
        <v>25.880000000000003</v>
      </c>
      <c r="Z27" s="4">
        <f t="shared" si="0"/>
        <v>11.775</v>
      </c>
      <c r="AA27" s="4">
        <f t="shared" si="1"/>
        <v>28.93</v>
      </c>
      <c r="AB27" s="4">
        <f t="shared" si="2"/>
        <v>16.324999999999999</v>
      </c>
      <c r="AC27" s="4">
        <f t="shared" si="3"/>
        <v>31</v>
      </c>
      <c r="AD27" s="4">
        <f t="shared" si="4"/>
        <v>0.375</v>
      </c>
      <c r="AE27" s="4">
        <f t="shared" si="5"/>
        <v>27</v>
      </c>
      <c r="AF27" s="4">
        <f t="shared" si="6"/>
        <v>0.42499999999999999</v>
      </c>
      <c r="AG27" s="4">
        <f t="shared" si="7"/>
        <v>0</v>
      </c>
      <c r="AH27" s="4">
        <f t="shared" si="8"/>
        <v>112.81</v>
      </c>
      <c r="AI27" s="4">
        <f t="shared" si="15"/>
        <v>28.900000000000002</v>
      </c>
      <c r="AJ27" s="2">
        <v>113</v>
      </c>
      <c r="AK27" s="2">
        <v>38</v>
      </c>
      <c r="AL27" s="2"/>
      <c r="AM27" s="4">
        <f t="shared" si="9"/>
        <v>151</v>
      </c>
      <c r="AN27" s="4">
        <f t="shared" si="10"/>
        <v>25.618296250332417</v>
      </c>
      <c r="AO27" s="4">
        <f t="shared" si="11"/>
        <v>45.498454404945896</v>
      </c>
      <c r="AP27" s="4">
        <f t="shared" si="12"/>
        <v>56.429312132734189</v>
      </c>
      <c r="AQ27" s="4">
        <f t="shared" si="13"/>
        <v>1.2096774193548387</v>
      </c>
      <c r="AR27" s="4">
        <f t="shared" si="14"/>
        <v>1.574074074074074</v>
      </c>
      <c r="AS27" s="2"/>
    </row>
    <row r="28" spans="1:45" ht="15.75" customHeight="1" x14ac:dyDescent="0.25">
      <c r="A28" s="3">
        <v>44207</v>
      </c>
      <c r="B28" s="2" t="s">
        <v>74</v>
      </c>
      <c r="C28" s="2" t="s">
        <v>116</v>
      </c>
      <c r="D28" s="2" t="s">
        <v>117</v>
      </c>
      <c r="E28" s="2" t="s">
        <v>118</v>
      </c>
      <c r="F28" s="2" t="s">
        <v>52</v>
      </c>
      <c r="G28" s="2">
        <v>21.18</v>
      </c>
      <c r="H28" s="2">
        <v>9.4499999999999993</v>
      </c>
      <c r="I28" s="2">
        <v>5.15</v>
      </c>
      <c r="J28" s="2">
        <v>5.65</v>
      </c>
      <c r="K28" s="2">
        <v>22.55</v>
      </c>
      <c r="L28" s="2">
        <v>10.5</v>
      </c>
      <c r="M28" s="2">
        <v>1.9550000000000001</v>
      </c>
      <c r="N28" s="2">
        <v>1.25</v>
      </c>
      <c r="O28" s="2">
        <v>15.36</v>
      </c>
      <c r="P28" s="2">
        <v>6.31</v>
      </c>
      <c r="Q28" s="2">
        <v>2.92</v>
      </c>
      <c r="R28" s="2">
        <v>0.3</v>
      </c>
      <c r="S28" s="2">
        <v>18.21</v>
      </c>
      <c r="T28" s="2">
        <v>8.57</v>
      </c>
      <c r="U28" s="2">
        <v>2.5299999999999998</v>
      </c>
      <c r="V28" s="2">
        <v>1.05</v>
      </c>
      <c r="W28" s="2">
        <v>0</v>
      </c>
      <c r="X28" s="2">
        <v>0</v>
      </c>
      <c r="Y28" s="4">
        <f t="shared" si="16"/>
        <v>30.63</v>
      </c>
      <c r="Z28" s="4">
        <f t="shared" si="0"/>
        <v>10.8</v>
      </c>
      <c r="AA28" s="4">
        <f t="shared" si="1"/>
        <v>33.049999999999997</v>
      </c>
      <c r="AB28" s="4">
        <f t="shared" si="2"/>
        <v>3.2050000000000001</v>
      </c>
      <c r="AC28" s="4">
        <f t="shared" si="3"/>
        <v>21.669999999999998</v>
      </c>
      <c r="AD28" s="4">
        <f t="shared" si="4"/>
        <v>3.2199999999999998</v>
      </c>
      <c r="AE28" s="4">
        <f t="shared" si="5"/>
        <v>26.78</v>
      </c>
      <c r="AF28" s="4">
        <f t="shared" si="6"/>
        <v>3.58</v>
      </c>
      <c r="AG28" s="4">
        <f t="shared" si="7"/>
        <v>0</v>
      </c>
      <c r="AH28" s="4">
        <f t="shared" si="8"/>
        <v>112.13</v>
      </c>
      <c r="AI28" s="4">
        <f t="shared" si="15"/>
        <v>20.805</v>
      </c>
      <c r="AJ28" s="2">
        <v>122</v>
      </c>
      <c r="AK28" s="2">
        <v>51</v>
      </c>
      <c r="AL28" s="2"/>
      <c r="AM28" s="4">
        <f t="shared" si="9"/>
        <v>173</v>
      </c>
      <c r="AN28" s="4">
        <f t="shared" si="10"/>
        <v>18.554356550432534</v>
      </c>
      <c r="AO28" s="4">
        <f t="shared" si="11"/>
        <v>35.259549461312446</v>
      </c>
      <c r="AP28" s="4">
        <f t="shared" si="12"/>
        <v>9.6974281391830566</v>
      </c>
      <c r="AQ28" s="4">
        <f t="shared" si="13"/>
        <v>14.8592524227042</v>
      </c>
      <c r="AR28" s="4">
        <f t="shared" si="14"/>
        <v>13.368185212845408</v>
      </c>
      <c r="AS28" s="2"/>
    </row>
    <row r="29" spans="1:45" ht="15.75" customHeight="1" x14ac:dyDescent="0.25">
      <c r="A29" s="3">
        <v>44208</v>
      </c>
      <c r="B29" s="2" t="s">
        <v>93</v>
      </c>
      <c r="C29" s="2" t="s">
        <v>111</v>
      </c>
      <c r="D29" s="2" t="s">
        <v>95</v>
      </c>
      <c r="E29" s="2" t="s">
        <v>119</v>
      </c>
      <c r="F29" s="2" t="s">
        <v>52</v>
      </c>
      <c r="G29" s="2">
        <v>13.78</v>
      </c>
      <c r="H29" s="2">
        <v>10.67</v>
      </c>
      <c r="I29" s="2">
        <v>3.47</v>
      </c>
      <c r="J29" s="2">
        <v>4.2</v>
      </c>
      <c r="K29" s="2">
        <v>25.32</v>
      </c>
      <c r="L29" s="2">
        <v>9.35</v>
      </c>
      <c r="M29" s="2">
        <v>2.2000000000000002</v>
      </c>
      <c r="N29" s="2">
        <v>1.6</v>
      </c>
      <c r="O29" s="2">
        <v>25.27</v>
      </c>
      <c r="P29" s="2">
        <v>10.15</v>
      </c>
      <c r="Q29" s="2">
        <v>1.78</v>
      </c>
      <c r="R29" s="2">
        <v>4.5999999999999996</v>
      </c>
      <c r="S29" s="2">
        <v>18.2</v>
      </c>
      <c r="T29" s="2">
        <v>8.4</v>
      </c>
      <c r="U29" s="2">
        <v>0.2</v>
      </c>
      <c r="V29" s="2">
        <v>1.1000000000000001</v>
      </c>
      <c r="W29" s="2">
        <v>0</v>
      </c>
      <c r="X29" s="2">
        <v>0</v>
      </c>
      <c r="Y29" s="4">
        <f t="shared" si="16"/>
        <v>24.45</v>
      </c>
      <c r="Z29" s="4">
        <f t="shared" si="0"/>
        <v>7.67</v>
      </c>
      <c r="AA29" s="4">
        <f t="shared" si="1"/>
        <v>34.67</v>
      </c>
      <c r="AB29" s="4">
        <f t="shared" si="2"/>
        <v>3.8000000000000003</v>
      </c>
      <c r="AC29" s="4">
        <f t="shared" si="3"/>
        <v>35.42</v>
      </c>
      <c r="AD29" s="4">
        <f t="shared" si="4"/>
        <v>6.38</v>
      </c>
      <c r="AE29" s="4">
        <f t="shared" si="5"/>
        <v>26.6</v>
      </c>
      <c r="AF29" s="4">
        <f t="shared" si="6"/>
        <v>1.3</v>
      </c>
      <c r="AG29" s="4">
        <f t="shared" si="7"/>
        <v>0</v>
      </c>
      <c r="AH29" s="4">
        <f t="shared" si="8"/>
        <v>121.14000000000001</v>
      </c>
      <c r="AI29" s="4">
        <f t="shared" si="15"/>
        <v>19.150000000000002</v>
      </c>
      <c r="AJ29" s="2">
        <v>106</v>
      </c>
      <c r="AK29" s="2">
        <v>55</v>
      </c>
      <c r="AL29" s="2"/>
      <c r="AM29" s="4">
        <f t="shared" si="9"/>
        <v>161</v>
      </c>
      <c r="AN29" s="4">
        <f t="shared" si="10"/>
        <v>15.808155852732375</v>
      </c>
      <c r="AO29" s="4">
        <f t="shared" si="11"/>
        <v>31.370143149284253</v>
      </c>
      <c r="AP29" s="4">
        <f t="shared" si="12"/>
        <v>10.960484568791461</v>
      </c>
      <c r="AQ29" s="4">
        <f t="shared" si="13"/>
        <v>18.012422360248443</v>
      </c>
      <c r="AR29" s="4">
        <f t="shared" si="14"/>
        <v>4.8872180451127818</v>
      </c>
      <c r="AS29" s="2"/>
    </row>
    <row r="30" spans="1:45" ht="15.75" customHeight="1" x14ac:dyDescent="0.25">
      <c r="A30" s="3">
        <v>44209</v>
      </c>
      <c r="B30" s="2" t="s">
        <v>70</v>
      </c>
      <c r="C30" s="2" t="s">
        <v>120</v>
      </c>
      <c r="D30" s="2" t="s">
        <v>121</v>
      </c>
      <c r="E30" s="2" t="s">
        <v>59</v>
      </c>
      <c r="F30" s="2" t="s">
        <v>47</v>
      </c>
      <c r="G30" s="2">
        <v>24.6</v>
      </c>
      <c r="H30" s="2">
        <v>11.05</v>
      </c>
      <c r="I30" s="2">
        <v>3.05</v>
      </c>
      <c r="J30" s="2">
        <v>6.25</v>
      </c>
      <c r="K30" s="2">
        <v>22.8</v>
      </c>
      <c r="L30" s="2">
        <v>12.35</v>
      </c>
      <c r="M30" s="2">
        <v>4.84</v>
      </c>
      <c r="N30" s="2">
        <v>0</v>
      </c>
      <c r="O30" s="2">
        <v>15.62</v>
      </c>
      <c r="P30" s="2">
        <v>8.83</v>
      </c>
      <c r="Q30" s="2">
        <v>0.75</v>
      </c>
      <c r="R30" s="2">
        <v>2.7</v>
      </c>
      <c r="S30" s="2">
        <v>13.15</v>
      </c>
      <c r="T30" s="2">
        <v>7.81</v>
      </c>
      <c r="U30" s="2">
        <v>4.95</v>
      </c>
      <c r="V30" s="2">
        <v>0.55000000000000004</v>
      </c>
      <c r="W30" s="2">
        <v>1.84</v>
      </c>
      <c r="X30" s="2">
        <v>2.5499999999999998</v>
      </c>
      <c r="Y30" s="4">
        <f t="shared" si="16"/>
        <v>35.650000000000006</v>
      </c>
      <c r="Z30" s="4">
        <f t="shared" si="0"/>
        <v>9.3000000000000007</v>
      </c>
      <c r="AA30" s="4">
        <f t="shared" si="1"/>
        <v>35.15</v>
      </c>
      <c r="AB30" s="4">
        <f t="shared" si="2"/>
        <v>4.84</v>
      </c>
      <c r="AC30" s="4">
        <f t="shared" si="3"/>
        <v>24.45</v>
      </c>
      <c r="AD30" s="4">
        <f t="shared" si="4"/>
        <v>3.45</v>
      </c>
      <c r="AE30" s="4">
        <f t="shared" si="5"/>
        <v>20.96</v>
      </c>
      <c r="AF30" s="4">
        <f t="shared" si="6"/>
        <v>5.5</v>
      </c>
      <c r="AG30" s="4">
        <f t="shared" si="7"/>
        <v>4.3899999999999997</v>
      </c>
      <c r="AH30" s="4">
        <f t="shared" si="8"/>
        <v>116.21000000000001</v>
      </c>
      <c r="AI30" s="4">
        <f t="shared" si="15"/>
        <v>23.09</v>
      </c>
      <c r="AJ30" s="2">
        <v>130</v>
      </c>
      <c r="AK30" s="2">
        <v>55</v>
      </c>
      <c r="AL30" s="2"/>
      <c r="AM30" s="4">
        <f t="shared" si="9"/>
        <v>185</v>
      </c>
      <c r="AN30" s="4">
        <f t="shared" si="10"/>
        <v>19.869202306169864</v>
      </c>
      <c r="AO30" s="4">
        <f t="shared" si="11"/>
        <v>26.086956521739129</v>
      </c>
      <c r="AP30" s="4">
        <f t="shared" si="12"/>
        <v>13.769559032716927</v>
      </c>
      <c r="AQ30" s="4">
        <f t="shared" si="13"/>
        <v>14.110429447852763</v>
      </c>
      <c r="AR30" s="4">
        <f t="shared" si="14"/>
        <v>26.240458015267176</v>
      </c>
      <c r="AS30" s="2"/>
    </row>
    <row r="31" spans="1:45" ht="15.75" customHeight="1" x14ac:dyDescent="0.25">
      <c r="A31" s="3">
        <v>44210</v>
      </c>
      <c r="B31" s="2" t="s">
        <v>43</v>
      </c>
      <c r="C31" s="2" t="s">
        <v>122</v>
      </c>
      <c r="D31" s="2" t="s">
        <v>123</v>
      </c>
      <c r="E31" s="2" t="s">
        <v>124</v>
      </c>
      <c r="F31" s="2" t="s">
        <v>52</v>
      </c>
      <c r="G31" s="2">
        <v>21.7</v>
      </c>
      <c r="H31" s="2">
        <v>9.8000000000000007</v>
      </c>
      <c r="I31" s="2">
        <v>8.91</v>
      </c>
      <c r="J31" s="2">
        <v>4.3499999999999996</v>
      </c>
      <c r="K31" s="2">
        <v>25.31</v>
      </c>
      <c r="L31" s="2">
        <v>12.63</v>
      </c>
      <c r="M31" s="2">
        <v>4.83</v>
      </c>
      <c r="N31" s="2">
        <v>7.55</v>
      </c>
      <c r="O31" s="2">
        <v>26.24</v>
      </c>
      <c r="P31" s="2">
        <v>10.15</v>
      </c>
      <c r="Q31" s="2">
        <v>5.24</v>
      </c>
      <c r="R31" s="2">
        <v>3.9</v>
      </c>
      <c r="S31" s="2">
        <v>24</v>
      </c>
      <c r="T31" s="2">
        <v>12</v>
      </c>
      <c r="U31" s="2">
        <v>0.75</v>
      </c>
      <c r="V31" s="2">
        <v>0.45</v>
      </c>
      <c r="W31" s="2">
        <v>0</v>
      </c>
      <c r="X31" s="2">
        <v>0</v>
      </c>
      <c r="Y31" s="4">
        <f t="shared" si="16"/>
        <v>31.5</v>
      </c>
      <c r="Z31" s="4">
        <f t="shared" si="0"/>
        <v>13.26</v>
      </c>
      <c r="AA31" s="4">
        <f t="shared" si="1"/>
        <v>37.94</v>
      </c>
      <c r="AB31" s="4">
        <f t="shared" si="2"/>
        <v>12.379999999999999</v>
      </c>
      <c r="AC31" s="4">
        <f t="shared" si="3"/>
        <v>36.39</v>
      </c>
      <c r="AD31" s="4">
        <f t="shared" si="4"/>
        <v>9.14</v>
      </c>
      <c r="AE31" s="4">
        <f t="shared" si="5"/>
        <v>36</v>
      </c>
      <c r="AF31" s="4">
        <f t="shared" si="6"/>
        <v>1.2</v>
      </c>
      <c r="AG31" s="4">
        <f t="shared" si="7"/>
        <v>0</v>
      </c>
      <c r="AH31" s="4">
        <f t="shared" si="8"/>
        <v>141.82999999999998</v>
      </c>
      <c r="AI31" s="4">
        <f t="shared" si="15"/>
        <v>35.980000000000004</v>
      </c>
      <c r="AJ31" s="2">
        <v>130</v>
      </c>
      <c r="AK31" s="2">
        <v>56</v>
      </c>
      <c r="AL31" s="2"/>
      <c r="AM31" s="4">
        <f t="shared" si="9"/>
        <v>186</v>
      </c>
      <c r="AN31" s="4">
        <f t="shared" si="10"/>
        <v>25.368398787280555</v>
      </c>
      <c r="AO31" s="4">
        <f t="shared" si="11"/>
        <v>42.095238095238095</v>
      </c>
      <c r="AP31" s="4">
        <f t="shared" si="12"/>
        <v>32.630469161834476</v>
      </c>
      <c r="AQ31" s="4">
        <f t="shared" si="13"/>
        <v>25.116790327012918</v>
      </c>
      <c r="AR31" s="4">
        <f t="shared" si="14"/>
        <v>3.3333333333333335</v>
      </c>
      <c r="AS31" s="2"/>
    </row>
    <row r="32" spans="1:45" ht="15.75" customHeight="1" x14ac:dyDescent="0.25">
      <c r="A32" s="3">
        <v>44211</v>
      </c>
      <c r="B32" s="2" t="s">
        <v>80</v>
      </c>
      <c r="C32" s="2" t="s">
        <v>75</v>
      </c>
      <c r="D32" s="2" t="s">
        <v>50</v>
      </c>
      <c r="E32" s="2" t="s">
        <v>125</v>
      </c>
      <c r="F32" s="2" t="s">
        <v>52</v>
      </c>
      <c r="G32" s="2">
        <v>23.19</v>
      </c>
      <c r="H32" s="2">
        <v>9.58</v>
      </c>
      <c r="I32" s="2">
        <v>1.5149999999999999</v>
      </c>
      <c r="J32" s="2">
        <v>3.1</v>
      </c>
      <c r="K32" s="2">
        <v>27.7</v>
      </c>
      <c r="L32" s="2">
        <v>12.35</v>
      </c>
      <c r="M32" s="2">
        <v>3.2349999999999999</v>
      </c>
      <c r="N32" s="2">
        <v>3</v>
      </c>
      <c r="O32" s="2">
        <v>17.010000000000002</v>
      </c>
      <c r="P32" s="2">
        <v>8.77</v>
      </c>
      <c r="Q32" s="2">
        <v>2.2349999999999999</v>
      </c>
      <c r="R32" s="2">
        <v>2.75</v>
      </c>
      <c r="S32" s="2">
        <v>12.5</v>
      </c>
      <c r="T32" s="2">
        <v>7.5</v>
      </c>
      <c r="U32" s="2">
        <v>0.505</v>
      </c>
      <c r="V32" s="2">
        <v>0.9</v>
      </c>
      <c r="W32" s="2">
        <v>0</v>
      </c>
      <c r="X32" s="2">
        <v>0</v>
      </c>
      <c r="Y32" s="4">
        <f t="shared" si="16"/>
        <v>32.770000000000003</v>
      </c>
      <c r="Z32" s="4">
        <f t="shared" si="0"/>
        <v>4.6150000000000002</v>
      </c>
      <c r="AA32" s="4">
        <f t="shared" si="1"/>
        <v>40.049999999999997</v>
      </c>
      <c r="AB32" s="4">
        <f t="shared" si="2"/>
        <v>6.2349999999999994</v>
      </c>
      <c r="AC32" s="4">
        <f t="shared" si="3"/>
        <v>25.78</v>
      </c>
      <c r="AD32" s="4">
        <f t="shared" si="4"/>
        <v>4.9849999999999994</v>
      </c>
      <c r="AE32" s="4">
        <f t="shared" si="5"/>
        <v>20</v>
      </c>
      <c r="AF32" s="4">
        <f t="shared" si="6"/>
        <v>1.405</v>
      </c>
      <c r="AG32" s="4">
        <f t="shared" si="7"/>
        <v>0</v>
      </c>
      <c r="AH32" s="4">
        <f t="shared" si="8"/>
        <v>118.6</v>
      </c>
      <c r="AI32" s="4">
        <f t="shared" si="15"/>
        <v>17.239999999999998</v>
      </c>
      <c r="AJ32" s="2">
        <v>107</v>
      </c>
      <c r="AK32" s="2">
        <v>53</v>
      </c>
      <c r="AL32" s="2"/>
      <c r="AM32" s="4">
        <f t="shared" si="9"/>
        <v>160</v>
      </c>
      <c r="AN32" s="4">
        <f t="shared" si="10"/>
        <v>14.536256323777403</v>
      </c>
      <c r="AO32" s="4">
        <f t="shared" si="11"/>
        <v>14.083002746414403</v>
      </c>
      <c r="AP32" s="4">
        <f t="shared" si="12"/>
        <v>15.56803995006242</v>
      </c>
      <c r="AQ32" s="4">
        <f t="shared" si="13"/>
        <v>19.336695112490297</v>
      </c>
      <c r="AR32" s="4">
        <f t="shared" si="14"/>
        <v>7.0250000000000004</v>
      </c>
      <c r="AS32" s="2"/>
    </row>
    <row r="33" spans="1:45" ht="15.75" customHeight="1" x14ac:dyDescent="0.25">
      <c r="A33" s="3">
        <v>44212</v>
      </c>
      <c r="B33" s="2" t="s">
        <v>126</v>
      </c>
      <c r="C33" s="2" t="s">
        <v>127</v>
      </c>
      <c r="D33" s="2" t="s">
        <v>91</v>
      </c>
      <c r="E33" s="2" t="s">
        <v>46</v>
      </c>
      <c r="F33" s="2" t="s">
        <v>52</v>
      </c>
      <c r="G33" s="2">
        <v>19.98</v>
      </c>
      <c r="H33" s="2">
        <v>9.76</v>
      </c>
      <c r="I33" s="2">
        <v>3.99</v>
      </c>
      <c r="J33" s="2">
        <v>8.3000000000000007</v>
      </c>
      <c r="K33" s="2">
        <v>22.52</v>
      </c>
      <c r="L33" s="2">
        <v>10.55</v>
      </c>
      <c r="M33" s="2">
        <v>4</v>
      </c>
      <c r="N33" s="2">
        <v>5.75</v>
      </c>
      <c r="O33" s="2">
        <v>21.66</v>
      </c>
      <c r="P33" s="2">
        <v>8.6050000000000004</v>
      </c>
      <c r="Q33" s="2">
        <v>2.15</v>
      </c>
      <c r="R33" s="2">
        <v>3.1</v>
      </c>
      <c r="S33" s="2">
        <v>18</v>
      </c>
      <c r="T33" s="2">
        <v>9</v>
      </c>
      <c r="U33" s="2">
        <v>0.1</v>
      </c>
      <c r="V33" s="2">
        <v>0.15</v>
      </c>
      <c r="W33" s="2">
        <v>0</v>
      </c>
      <c r="X33" s="2">
        <v>0</v>
      </c>
      <c r="Y33" s="4">
        <f t="shared" si="16"/>
        <v>29.740000000000002</v>
      </c>
      <c r="Z33" s="4">
        <f t="shared" si="0"/>
        <v>12.290000000000001</v>
      </c>
      <c r="AA33" s="4">
        <f t="shared" si="1"/>
        <v>33.07</v>
      </c>
      <c r="AB33" s="4">
        <f t="shared" si="2"/>
        <v>9.75</v>
      </c>
      <c r="AC33" s="4">
        <f t="shared" si="3"/>
        <v>30.265000000000001</v>
      </c>
      <c r="AD33" s="4">
        <f t="shared" si="4"/>
        <v>5.25</v>
      </c>
      <c r="AE33" s="4">
        <f t="shared" si="5"/>
        <v>27</v>
      </c>
      <c r="AF33" s="4">
        <f t="shared" si="6"/>
        <v>0.25</v>
      </c>
      <c r="AG33" s="4">
        <f t="shared" si="7"/>
        <v>0</v>
      </c>
      <c r="AH33" s="4">
        <f t="shared" si="8"/>
        <v>120.075</v>
      </c>
      <c r="AI33" s="4">
        <f t="shared" si="15"/>
        <v>27.54</v>
      </c>
      <c r="AJ33" s="2">
        <v>95</v>
      </c>
      <c r="AK33" s="2">
        <v>32</v>
      </c>
      <c r="AL33" s="2"/>
      <c r="AM33" s="4">
        <f t="shared" si="9"/>
        <v>127</v>
      </c>
      <c r="AN33" s="4">
        <f t="shared" si="10"/>
        <v>22.93566520924422</v>
      </c>
      <c r="AO33" s="4">
        <f t="shared" si="11"/>
        <v>41.324815063887023</v>
      </c>
      <c r="AP33" s="4">
        <f t="shared" si="12"/>
        <v>29.482915028726943</v>
      </c>
      <c r="AQ33" s="4">
        <f t="shared" si="13"/>
        <v>17.346770196596729</v>
      </c>
      <c r="AR33" s="4">
        <f t="shared" si="14"/>
        <v>0.92592592592592582</v>
      </c>
      <c r="AS33" s="2"/>
    </row>
    <row r="34" spans="1:45" ht="15.75" customHeight="1" x14ac:dyDescent="0.25">
      <c r="A34" s="3">
        <v>44213</v>
      </c>
      <c r="B34" s="2" t="s">
        <v>53</v>
      </c>
      <c r="C34" s="2" t="s">
        <v>128</v>
      </c>
      <c r="D34" s="2" t="s">
        <v>69</v>
      </c>
      <c r="E34" s="2" t="s">
        <v>129</v>
      </c>
      <c r="F34" s="2" t="s">
        <v>52</v>
      </c>
      <c r="G34" s="2">
        <v>20.98</v>
      </c>
      <c r="H34" s="2">
        <v>9.76</v>
      </c>
      <c r="I34" s="2">
        <v>4.32</v>
      </c>
      <c r="J34" s="2">
        <v>7.3</v>
      </c>
      <c r="K34" s="2">
        <v>23.72</v>
      </c>
      <c r="L34" s="2">
        <v>9.3000000000000007</v>
      </c>
      <c r="M34" s="2">
        <v>2.7</v>
      </c>
      <c r="N34" s="2">
        <v>0.9</v>
      </c>
      <c r="O34" s="2">
        <v>26.45</v>
      </c>
      <c r="P34" s="2">
        <v>11.63</v>
      </c>
      <c r="Q34" s="2">
        <v>1.65</v>
      </c>
      <c r="R34" s="2">
        <v>3.2</v>
      </c>
      <c r="S34" s="2">
        <v>17.309999999999999</v>
      </c>
      <c r="T34" s="2">
        <v>8.3699999999999992</v>
      </c>
      <c r="U34" s="2">
        <v>1.53</v>
      </c>
      <c r="V34" s="2">
        <v>0.45</v>
      </c>
      <c r="W34" s="2">
        <v>0</v>
      </c>
      <c r="X34" s="2">
        <v>0</v>
      </c>
      <c r="Y34" s="4">
        <f t="shared" si="16"/>
        <v>30.740000000000002</v>
      </c>
      <c r="Z34" s="4">
        <f t="shared" si="0"/>
        <v>11.620000000000001</v>
      </c>
      <c r="AA34" s="4">
        <f t="shared" si="1"/>
        <v>33.019999999999996</v>
      </c>
      <c r="AB34" s="4">
        <f t="shared" si="2"/>
        <v>3.6</v>
      </c>
      <c r="AC34" s="4">
        <f t="shared" si="3"/>
        <v>38.08</v>
      </c>
      <c r="AD34" s="4">
        <f t="shared" si="4"/>
        <v>4.8499999999999996</v>
      </c>
      <c r="AE34" s="4">
        <f t="shared" si="5"/>
        <v>25.68</v>
      </c>
      <c r="AF34" s="4">
        <f t="shared" si="6"/>
        <v>1.98</v>
      </c>
      <c r="AG34" s="4">
        <f t="shared" si="7"/>
        <v>0</v>
      </c>
      <c r="AH34" s="4">
        <f t="shared" si="8"/>
        <v>127.52000000000001</v>
      </c>
      <c r="AI34" s="4">
        <f t="shared" si="15"/>
        <v>22.05</v>
      </c>
      <c r="AJ34" s="2">
        <v>135</v>
      </c>
      <c r="AK34" s="2">
        <v>52</v>
      </c>
      <c r="AL34" s="2"/>
      <c r="AM34" s="4">
        <f t="shared" si="9"/>
        <v>187</v>
      </c>
      <c r="AN34" s="4">
        <f t="shared" si="10"/>
        <v>17.291405269761604</v>
      </c>
      <c r="AO34" s="4">
        <f t="shared" si="11"/>
        <v>37.800910865322059</v>
      </c>
      <c r="AP34" s="4">
        <f t="shared" si="12"/>
        <v>10.902483343428226</v>
      </c>
      <c r="AQ34" s="4">
        <f t="shared" si="13"/>
        <v>12.736344537815125</v>
      </c>
      <c r="AR34" s="4">
        <f t="shared" si="14"/>
        <v>7.7102803738317753</v>
      </c>
      <c r="AS34" s="2"/>
    </row>
    <row r="35" spans="1:45" ht="15.75" customHeight="1" x14ac:dyDescent="0.25">
      <c r="A35" s="3">
        <v>44214</v>
      </c>
      <c r="B35" s="2" t="s">
        <v>64</v>
      </c>
      <c r="C35" s="2" t="s">
        <v>114</v>
      </c>
      <c r="D35" s="2" t="s">
        <v>130</v>
      </c>
      <c r="E35" s="2" t="s">
        <v>46</v>
      </c>
      <c r="F35" s="2" t="s">
        <v>52</v>
      </c>
      <c r="G35" s="2">
        <v>21.32</v>
      </c>
      <c r="H35" s="2">
        <v>10.91</v>
      </c>
      <c r="I35" s="2">
        <v>2.65</v>
      </c>
      <c r="J35" s="2">
        <v>6</v>
      </c>
      <c r="K35" s="2">
        <v>28.97</v>
      </c>
      <c r="L35" s="2">
        <v>13.56</v>
      </c>
      <c r="M35" s="2">
        <v>4.01</v>
      </c>
      <c r="N35" s="2">
        <v>6.95</v>
      </c>
      <c r="O35" s="2">
        <v>16.12</v>
      </c>
      <c r="P35" s="2">
        <v>7.34</v>
      </c>
      <c r="Q35" s="2">
        <v>0.75</v>
      </c>
      <c r="R35" s="2">
        <v>0.85</v>
      </c>
      <c r="S35" s="2">
        <v>18</v>
      </c>
      <c r="T35" s="2">
        <v>9</v>
      </c>
      <c r="U35" s="2">
        <v>0.5</v>
      </c>
      <c r="V35" s="2">
        <v>0</v>
      </c>
      <c r="W35" s="2">
        <v>0</v>
      </c>
      <c r="X35" s="2">
        <v>0</v>
      </c>
      <c r="Y35" s="4">
        <f t="shared" si="16"/>
        <v>32.230000000000004</v>
      </c>
      <c r="Z35" s="4">
        <f t="shared" si="0"/>
        <v>8.65</v>
      </c>
      <c r="AA35" s="4">
        <f t="shared" si="1"/>
        <v>42.53</v>
      </c>
      <c r="AB35" s="4">
        <f t="shared" si="2"/>
        <v>10.96</v>
      </c>
      <c r="AC35" s="4">
        <f t="shared" si="3"/>
        <v>23.46</v>
      </c>
      <c r="AD35" s="4">
        <f t="shared" si="4"/>
        <v>1.6</v>
      </c>
      <c r="AE35" s="4">
        <f t="shared" si="5"/>
        <v>27</v>
      </c>
      <c r="AF35" s="4">
        <f t="shared" si="6"/>
        <v>0.5</v>
      </c>
      <c r="AG35" s="4">
        <f t="shared" si="7"/>
        <v>0</v>
      </c>
      <c r="AH35" s="4">
        <f t="shared" si="8"/>
        <v>125.22</v>
      </c>
      <c r="AI35" s="4">
        <f t="shared" si="15"/>
        <v>21.71</v>
      </c>
      <c r="AJ35" s="2">
        <v>128</v>
      </c>
      <c r="AK35" s="2">
        <v>60</v>
      </c>
      <c r="AL35" s="2"/>
      <c r="AM35" s="4">
        <f t="shared" si="9"/>
        <v>188</v>
      </c>
      <c r="AN35" s="4">
        <f t="shared" si="10"/>
        <v>17.337486024596711</v>
      </c>
      <c r="AO35" s="4">
        <f t="shared" si="11"/>
        <v>26.83834936394663</v>
      </c>
      <c r="AP35" s="4">
        <f t="shared" si="12"/>
        <v>25.77004467434752</v>
      </c>
      <c r="AQ35" s="4">
        <f t="shared" si="13"/>
        <v>6.8201193520886623</v>
      </c>
      <c r="AR35" s="4">
        <f t="shared" si="14"/>
        <v>1.8518518518518516</v>
      </c>
      <c r="AS35" s="2"/>
    </row>
    <row r="36" spans="1:45" ht="15.75" customHeight="1" x14ac:dyDescent="0.25">
      <c r="A36" s="3">
        <v>44215</v>
      </c>
      <c r="B36" s="2" t="s">
        <v>87</v>
      </c>
      <c r="C36" s="2" t="s">
        <v>131</v>
      </c>
      <c r="D36" s="2" t="s">
        <v>132</v>
      </c>
      <c r="E36" s="2" t="s">
        <v>133</v>
      </c>
      <c r="F36" s="2" t="s">
        <v>52</v>
      </c>
      <c r="G36" s="2">
        <v>19.77</v>
      </c>
      <c r="H36" s="2">
        <v>8.3699999999999992</v>
      </c>
      <c r="I36" s="2">
        <v>5.21</v>
      </c>
      <c r="J36" s="2">
        <v>5.85</v>
      </c>
      <c r="K36" s="2">
        <v>24.8</v>
      </c>
      <c r="L36" s="2">
        <v>11.51</v>
      </c>
      <c r="M36" s="2">
        <v>1.78</v>
      </c>
      <c r="N36" s="2">
        <v>5.95</v>
      </c>
      <c r="O36" s="2">
        <v>18.605</v>
      </c>
      <c r="P36" s="2">
        <v>7.81</v>
      </c>
      <c r="Q36" s="2">
        <v>0.7</v>
      </c>
      <c r="R36" s="2">
        <v>4.4000000000000004</v>
      </c>
      <c r="S36" s="2">
        <v>30</v>
      </c>
      <c r="T36" s="2">
        <v>15</v>
      </c>
      <c r="U36" s="2">
        <v>0</v>
      </c>
      <c r="V36" s="2">
        <v>0</v>
      </c>
      <c r="W36" s="2">
        <v>0</v>
      </c>
      <c r="X36" s="2">
        <v>0</v>
      </c>
      <c r="Y36" s="4">
        <f t="shared" si="16"/>
        <v>28.14</v>
      </c>
      <c r="Z36" s="4">
        <f t="shared" si="0"/>
        <v>11.059999999999999</v>
      </c>
      <c r="AA36" s="4">
        <f t="shared" si="1"/>
        <v>36.31</v>
      </c>
      <c r="AB36" s="4">
        <f t="shared" si="2"/>
        <v>7.73</v>
      </c>
      <c r="AC36" s="4">
        <f t="shared" si="3"/>
        <v>26.414999999999999</v>
      </c>
      <c r="AD36" s="4">
        <f t="shared" si="4"/>
        <v>5.1000000000000005</v>
      </c>
      <c r="AE36" s="4">
        <f t="shared" si="5"/>
        <v>45</v>
      </c>
      <c r="AF36" s="4">
        <f t="shared" si="6"/>
        <v>0</v>
      </c>
      <c r="AG36" s="4">
        <f t="shared" si="7"/>
        <v>0</v>
      </c>
      <c r="AH36" s="4">
        <f t="shared" si="8"/>
        <v>135.86500000000001</v>
      </c>
      <c r="AI36" s="4">
        <f t="shared" si="15"/>
        <v>23.89</v>
      </c>
      <c r="AJ36" s="2">
        <v>110</v>
      </c>
      <c r="AK36" s="2">
        <v>51</v>
      </c>
      <c r="AL36" s="2"/>
      <c r="AM36" s="4">
        <f t="shared" si="9"/>
        <v>161</v>
      </c>
      <c r="AN36" s="4">
        <f t="shared" si="10"/>
        <v>17.583630809995217</v>
      </c>
      <c r="AO36" s="4">
        <f t="shared" si="11"/>
        <v>39.303482587064671</v>
      </c>
      <c r="AP36" s="4">
        <f t="shared" si="12"/>
        <v>21.28890112916552</v>
      </c>
      <c r="AQ36" s="4">
        <f t="shared" si="13"/>
        <v>19.307211811470758</v>
      </c>
      <c r="AR36" s="4">
        <f t="shared" si="14"/>
        <v>0</v>
      </c>
      <c r="AS36" s="2"/>
    </row>
    <row r="37" spans="1:45" ht="15" x14ac:dyDescent="0.25">
      <c r="A37" s="3">
        <v>44216</v>
      </c>
      <c r="B37" s="2" t="s">
        <v>43</v>
      </c>
      <c r="C37" s="2" t="s">
        <v>57</v>
      </c>
      <c r="D37" s="2" t="s">
        <v>58</v>
      </c>
      <c r="E37" s="2" t="s">
        <v>129</v>
      </c>
      <c r="F37" s="2" t="s">
        <v>52</v>
      </c>
      <c r="G37" s="2">
        <v>22.39</v>
      </c>
      <c r="H37" s="2">
        <v>10.15</v>
      </c>
      <c r="I37" s="2">
        <v>2.75</v>
      </c>
      <c r="J37" s="2">
        <v>7.65</v>
      </c>
      <c r="K37" s="2">
        <v>21.875</v>
      </c>
      <c r="L37" s="2">
        <v>10.5</v>
      </c>
      <c r="M37" s="2">
        <v>1.31</v>
      </c>
      <c r="N37" s="2">
        <v>1</v>
      </c>
      <c r="O37" s="2">
        <v>18.37</v>
      </c>
      <c r="P37" s="2">
        <v>9.23</v>
      </c>
      <c r="Q37" s="2">
        <v>3.68</v>
      </c>
      <c r="R37" s="2">
        <v>2.7</v>
      </c>
      <c r="S37" s="2">
        <v>18.010000000000002</v>
      </c>
      <c r="T37" s="2">
        <v>7.7</v>
      </c>
      <c r="U37" s="2">
        <v>0.5</v>
      </c>
      <c r="V37" s="2">
        <v>0.45</v>
      </c>
      <c r="W37" s="2">
        <v>0</v>
      </c>
      <c r="X37" s="2">
        <v>0</v>
      </c>
      <c r="Y37" s="4">
        <f t="shared" si="16"/>
        <v>32.54</v>
      </c>
      <c r="Z37" s="4">
        <f t="shared" si="0"/>
        <v>10.4</v>
      </c>
      <c r="AA37" s="4">
        <f t="shared" si="1"/>
        <v>32.375</v>
      </c>
      <c r="AB37" s="4">
        <f t="shared" si="2"/>
        <v>2.31</v>
      </c>
      <c r="AC37" s="4">
        <f t="shared" si="3"/>
        <v>27.6</v>
      </c>
      <c r="AD37" s="4">
        <f t="shared" si="4"/>
        <v>6.3800000000000008</v>
      </c>
      <c r="AE37" s="4">
        <f t="shared" si="5"/>
        <v>25.71</v>
      </c>
      <c r="AF37" s="4">
        <f t="shared" si="6"/>
        <v>0.95</v>
      </c>
      <c r="AG37" s="4">
        <f t="shared" si="7"/>
        <v>0</v>
      </c>
      <c r="AH37" s="4">
        <f t="shared" si="8"/>
        <v>118.22499999999999</v>
      </c>
      <c r="AI37" s="4">
        <f t="shared" si="15"/>
        <v>20.040000000000003</v>
      </c>
      <c r="AJ37" s="2">
        <v>126</v>
      </c>
      <c r="AK37" s="2">
        <v>52</v>
      </c>
      <c r="AL37" s="2"/>
      <c r="AM37" s="4">
        <f t="shared" si="9"/>
        <v>178</v>
      </c>
      <c r="AN37" s="4">
        <f t="shared" si="10"/>
        <v>16.950729541129206</v>
      </c>
      <c r="AO37" s="4">
        <f t="shared" si="11"/>
        <v>31.960663798401967</v>
      </c>
      <c r="AP37" s="4">
        <f t="shared" si="12"/>
        <v>7.135135135135136</v>
      </c>
      <c r="AQ37" s="4">
        <f t="shared" si="13"/>
        <v>23.115942028985508</v>
      </c>
      <c r="AR37" s="4">
        <f t="shared" si="14"/>
        <v>3.6950602878257488</v>
      </c>
      <c r="AS37" s="2"/>
    </row>
    <row r="38" spans="1:45" ht="15" x14ac:dyDescent="0.25">
      <c r="A38" s="3">
        <v>44217</v>
      </c>
      <c r="B38" s="2" t="s">
        <v>70</v>
      </c>
      <c r="C38" s="2" t="s">
        <v>134</v>
      </c>
      <c r="D38" s="2" t="s">
        <v>135</v>
      </c>
      <c r="E38" s="2" t="s">
        <v>46</v>
      </c>
      <c r="F38" s="2" t="s">
        <v>52</v>
      </c>
      <c r="G38" s="2">
        <v>23.52</v>
      </c>
      <c r="H38" s="2">
        <v>9.1</v>
      </c>
      <c r="I38" s="2">
        <v>3.7</v>
      </c>
      <c r="J38" s="2">
        <v>8.4</v>
      </c>
      <c r="K38" s="2">
        <v>25.66</v>
      </c>
      <c r="L38" s="2">
        <v>11.71</v>
      </c>
      <c r="M38" s="2">
        <v>9.6</v>
      </c>
      <c r="N38" s="2">
        <v>2.85</v>
      </c>
      <c r="O38" s="2">
        <v>15.46</v>
      </c>
      <c r="P38" s="2">
        <v>33.299999999999997</v>
      </c>
      <c r="Q38" s="2">
        <v>0</v>
      </c>
      <c r="R38" s="2">
        <v>7.75</v>
      </c>
      <c r="S38" s="2">
        <v>20</v>
      </c>
      <c r="T38" s="2">
        <v>10</v>
      </c>
      <c r="U38" s="2">
        <v>0</v>
      </c>
      <c r="V38" s="4">
        <v>0.35</v>
      </c>
      <c r="W38" s="2">
        <v>0</v>
      </c>
      <c r="X38" s="2">
        <v>0</v>
      </c>
      <c r="Y38" s="4">
        <f t="shared" si="16"/>
        <v>32.619999999999997</v>
      </c>
      <c r="Z38" s="4">
        <f t="shared" si="0"/>
        <v>12.100000000000001</v>
      </c>
      <c r="AA38" s="4">
        <f t="shared" si="1"/>
        <v>37.370000000000005</v>
      </c>
      <c r="AB38" s="4">
        <f t="shared" si="2"/>
        <v>12.45</v>
      </c>
      <c r="AC38" s="4">
        <f t="shared" si="3"/>
        <v>48.76</v>
      </c>
      <c r="AD38" s="4">
        <f t="shared" si="4"/>
        <v>7.75</v>
      </c>
      <c r="AE38" s="4">
        <f t="shared" si="5"/>
        <v>30</v>
      </c>
      <c r="AF38" s="4">
        <f t="shared" si="6"/>
        <v>0.35</v>
      </c>
      <c r="AG38" s="4">
        <f t="shared" si="7"/>
        <v>0</v>
      </c>
      <c r="AH38" s="4">
        <f t="shared" si="8"/>
        <v>148.75</v>
      </c>
      <c r="AI38" s="4">
        <f t="shared" si="15"/>
        <v>32.65</v>
      </c>
      <c r="AJ38" s="2">
        <v>120</v>
      </c>
      <c r="AK38" s="2">
        <v>37</v>
      </c>
      <c r="AL38" s="2"/>
      <c r="AM38" s="4">
        <f t="shared" si="9"/>
        <v>157</v>
      </c>
      <c r="AN38" s="4">
        <f t="shared" si="10"/>
        <v>21.949579831932773</v>
      </c>
      <c r="AO38" s="4">
        <f t="shared" si="11"/>
        <v>37.093807480073579</v>
      </c>
      <c r="AP38" s="4">
        <f t="shared" si="12"/>
        <v>33.315493711533314</v>
      </c>
      <c r="AQ38" s="4">
        <f t="shared" si="13"/>
        <v>15.894175553732568</v>
      </c>
      <c r="AR38" s="4">
        <f t="shared" si="14"/>
        <v>1.1666666666666665</v>
      </c>
      <c r="AS38" s="2"/>
    </row>
    <row r="39" spans="1:45" ht="15" x14ac:dyDescent="0.25">
      <c r="A39" s="3">
        <v>44218</v>
      </c>
      <c r="B39" s="2" t="s">
        <v>80</v>
      </c>
      <c r="C39" s="2" t="s">
        <v>136</v>
      </c>
      <c r="D39" s="2" t="s">
        <v>106</v>
      </c>
      <c r="E39" s="2" t="s">
        <v>59</v>
      </c>
      <c r="F39" s="2" t="s">
        <v>52</v>
      </c>
      <c r="G39" s="2">
        <v>25.4</v>
      </c>
      <c r="H39" s="2">
        <v>11.68</v>
      </c>
      <c r="I39" s="2">
        <v>2.6749999999999998</v>
      </c>
      <c r="J39" s="2">
        <v>5.7</v>
      </c>
      <c r="K39" s="2">
        <v>28.75</v>
      </c>
      <c r="L39" s="2">
        <v>15.32</v>
      </c>
      <c r="M39" s="2">
        <v>5.53</v>
      </c>
      <c r="N39" s="2">
        <v>3.7</v>
      </c>
      <c r="O39" s="2">
        <v>30.1</v>
      </c>
      <c r="P39" s="2">
        <v>15.07</v>
      </c>
      <c r="Q39" s="2">
        <v>2.56</v>
      </c>
      <c r="R39" s="2">
        <v>3.65</v>
      </c>
      <c r="S39" s="2">
        <v>19.22</v>
      </c>
      <c r="T39" s="2">
        <v>8.2200000000000006</v>
      </c>
      <c r="U39" s="2">
        <v>1.2849999999999999</v>
      </c>
      <c r="V39" s="2">
        <v>0.7</v>
      </c>
      <c r="W39" s="2">
        <v>0</v>
      </c>
      <c r="X39" s="2">
        <v>0</v>
      </c>
      <c r="Y39" s="4">
        <f t="shared" si="16"/>
        <v>37.08</v>
      </c>
      <c r="Z39" s="4">
        <f t="shared" si="0"/>
        <v>8.375</v>
      </c>
      <c r="AA39" s="4">
        <f t="shared" si="1"/>
        <v>44.07</v>
      </c>
      <c r="AB39" s="4">
        <f t="shared" si="2"/>
        <v>9.23</v>
      </c>
      <c r="AC39" s="4">
        <f t="shared" si="3"/>
        <v>45.17</v>
      </c>
      <c r="AD39" s="4">
        <f t="shared" si="4"/>
        <v>6.21</v>
      </c>
      <c r="AE39" s="4">
        <f t="shared" si="5"/>
        <v>27.439999999999998</v>
      </c>
      <c r="AF39" s="4">
        <f t="shared" si="6"/>
        <v>1.9849999999999999</v>
      </c>
      <c r="AG39" s="4">
        <f t="shared" si="7"/>
        <v>0</v>
      </c>
      <c r="AH39" s="4">
        <f t="shared" si="8"/>
        <v>153.76</v>
      </c>
      <c r="AI39" s="4">
        <f t="shared" si="15"/>
        <v>25.8</v>
      </c>
      <c r="AJ39" s="2">
        <v>124</v>
      </c>
      <c r="AK39" s="2">
        <v>59</v>
      </c>
      <c r="AL39" s="2"/>
      <c r="AM39" s="4">
        <f t="shared" si="9"/>
        <v>183</v>
      </c>
      <c r="AN39" s="4">
        <f t="shared" si="10"/>
        <v>16.779396462018731</v>
      </c>
      <c r="AO39" s="4">
        <f t="shared" si="11"/>
        <v>22.586299892125137</v>
      </c>
      <c r="AP39" s="4">
        <f t="shared" si="12"/>
        <v>20.943952802359885</v>
      </c>
      <c r="AQ39" s="4">
        <f t="shared" si="13"/>
        <v>13.748062873588665</v>
      </c>
      <c r="AR39" s="4">
        <f t="shared" si="14"/>
        <v>7.2339650145772598</v>
      </c>
      <c r="AS39" s="2"/>
    </row>
    <row r="40" spans="1:45" ht="15" x14ac:dyDescent="0.25">
      <c r="A40" s="3">
        <v>44219</v>
      </c>
      <c r="B40" s="2" t="s">
        <v>137</v>
      </c>
      <c r="C40" s="2" t="s">
        <v>138</v>
      </c>
      <c r="D40" s="2" t="s">
        <v>89</v>
      </c>
      <c r="E40" s="2" t="s">
        <v>92</v>
      </c>
      <c r="F40" s="2" t="s">
        <v>47</v>
      </c>
      <c r="G40" s="2">
        <v>27.32</v>
      </c>
      <c r="H40" s="2">
        <v>10.1</v>
      </c>
      <c r="I40" s="2">
        <v>2.4700000000000002</v>
      </c>
      <c r="J40" s="2">
        <v>4.25</v>
      </c>
      <c r="K40" s="2">
        <v>27.3</v>
      </c>
      <c r="L40" s="2">
        <v>14.175000000000001</v>
      </c>
      <c r="M40" s="2">
        <v>2.355</v>
      </c>
      <c r="N40" s="2">
        <v>1.85</v>
      </c>
      <c r="O40" s="2">
        <v>25.55</v>
      </c>
      <c r="P40" s="2">
        <v>11.3</v>
      </c>
      <c r="Q40" s="2">
        <v>2.9249999999999998</v>
      </c>
      <c r="R40" s="2">
        <v>2.1</v>
      </c>
      <c r="S40" s="2">
        <v>28</v>
      </c>
      <c r="T40" s="2">
        <v>13</v>
      </c>
      <c r="U40" s="2">
        <v>0.34499999999999997</v>
      </c>
      <c r="V40" s="2">
        <v>0</v>
      </c>
      <c r="W40" s="2">
        <v>1.335</v>
      </c>
      <c r="X40" s="2">
        <v>1.2</v>
      </c>
      <c r="Y40" s="4">
        <f t="shared" si="16"/>
        <v>37.42</v>
      </c>
      <c r="Z40" s="4">
        <f t="shared" si="0"/>
        <v>6.7200000000000006</v>
      </c>
      <c r="AA40" s="4">
        <f t="shared" si="1"/>
        <v>41.475000000000001</v>
      </c>
      <c r="AB40" s="4">
        <f t="shared" si="2"/>
        <v>4.2050000000000001</v>
      </c>
      <c r="AC40" s="4">
        <f t="shared" si="3"/>
        <v>36.85</v>
      </c>
      <c r="AD40" s="4">
        <f t="shared" si="4"/>
        <v>5.0250000000000004</v>
      </c>
      <c r="AE40" s="4">
        <f t="shared" si="5"/>
        <v>41</v>
      </c>
      <c r="AF40" s="4">
        <f t="shared" si="6"/>
        <v>0.34499999999999997</v>
      </c>
      <c r="AG40" s="4">
        <f t="shared" si="7"/>
        <v>2.5350000000000001</v>
      </c>
      <c r="AH40" s="4">
        <f t="shared" si="8"/>
        <v>156.745</v>
      </c>
      <c r="AI40" s="4">
        <f t="shared" si="15"/>
        <v>16.295000000000002</v>
      </c>
      <c r="AJ40" s="2">
        <v>125</v>
      </c>
      <c r="AK40" s="2">
        <v>46</v>
      </c>
      <c r="AL40" s="2"/>
      <c r="AM40" s="4">
        <f t="shared" si="9"/>
        <v>171</v>
      </c>
      <c r="AN40" s="4">
        <f t="shared" si="10"/>
        <v>10.395865896838815</v>
      </c>
      <c r="AO40" s="4">
        <f t="shared" si="11"/>
        <v>17.958311063602352</v>
      </c>
      <c r="AP40" s="4">
        <f t="shared" si="12"/>
        <v>10.138637733574441</v>
      </c>
      <c r="AQ40" s="4">
        <f t="shared" si="13"/>
        <v>13.636363636363638</v>
      </c>
      <c r="AR40" s="4">
        <f t="shared" si="14"/>
        <v>0.8414634146341462</v>
      </c>
      <c r="AS40" s="2"/>
    </row>
    <row r="41" spans="1:45" ht="15" x14ac:dyDescent="0.25">
      <c r="A41" s="3">
        <v>44220</v>
      </c>
      <c r="B41" s="2" t="s">
        <v>87</v>
      </c>
      <c r="C41" s="2" t="s">
        <v>75</v>
      </c>
      <c r="D41" s="2" t="s">
        <v>139</v>
      </c>
      <c r="E41" s="2" t="s">
        <v>125</v>
      </c>
      <c r="F41" s="2" t="s">
        <v>52</v>
      </c>
      <c r="G41" s="2">
        <v>28.31</v>
      </c>
      <c r="H41" s="2">
        <v>10.15</v>
      </c>
      <c r="I41" s="2">
        <v>11.13</v>
      </c>
      <c r="J41" s="2">
        <v>6.2</v>
      </c>
      <c r="K41" s="2">
        <v>30.19</v>
      </c>
      <c r="L41" s="2">
        <v>11.37</v>
      </c>
      <c r="M41" s="2">
        <v>3.335</v>
      </c>
      <c r="N41" s="2">
        <v>2.15</v>
      </c>
      <c r="O41" s="2">
        <v>25.76</v>
      </c>
      <c r="P41" s="2">
        <v>12.1</v>
      </c>
      <c r="Q41" s="2">
        <v>3.39</v>
      </c>
      <c r="R41" s="2">
        <v>3.4</v>
      </c>
      <c r="S41" s="2">
        <v>14</v>
      </c>
      <c r="T41" s="2">
        <v>10</v>
      </c>
      <c r="U41" s="2">
        <v>0.2</v>
      </c>
      <c r="V41" s="2">
        <v>0.8</v>
      </c>
      <c r="W41" s="2">
        <v>0</v>
      </c>
      <c r="X41" s="2">
        <v>0</v>
      </c>
      <c r="Y41" s="4">
        <f t="shared" si="16"/>
        <v>38.46</v>
      </c>
      <c r="Z41" s="4">
        <f t="shared" si="0"/>
        <v>17.330000000000002</v>
      </c>
      <c r="AA41" s="4">
        <f t="shared" si="1"/>
        <v>41.56</v>
      </c>
      <c r="AB41" s="4">
        <f t="shared" si="2"/>
        <v>5.4849999999999994</v>
      </c>
      <c r="AC41" s="4">
        <f t="shared" si="3"/>
        <v>37.86</v>
      </c>
      <c r="AD41" s="4">
        <f t="shared" si="4"/>
        <v>6.79</v>
      </c>
      <c r="AE41" s="4">
        <f t="shared" si="5"/>
        <v>24</v>
      </c>
      <c r="AF41" s="4">
        <f t="shared" si="6"/>
        <v>1</v>
      </c>
      <c r="AG41" s="4">
        <f t="shared" si="7"/>
        <v>0</v>
      </c>
      <c r="AH41" s="4">
        <f t="shared" si="8"/>
        <v>141.88</v>
      </c>
      <c r="AI41" s="4">
        <f t="shared" si="15"/>
        <v>30.605</v>
      </c>
      <c r="AJ41" s="2">
        <v>122</v>
      </c>
      <c r="AK41" s="2">
        <v>46</v>
      </c>
      <c r="AL41" s="2"/>
      <c r="AM41" s="4">
        <f t="shared" si="9"/>
        <v>168</v>
      </c>
      <c r="AN41" s="4">
        <f t="shared" si="10"/>
        <v>21.571045954327602</v>
      </c>
      <c r="AO41" s="4">
        <f t="shared" si="11"/>
        <v>45.05980239209569</v>
      </c>
      <c r="AP41" s="4">
        <f t="shared" si="12"/>
        <v>13.197786333012509</v>
      </c>
      <c r="AQ41" s="4">
        <f t="shared" si="13"/>
        <v>17.934495509772848</v>
      </c>
      <c r="AR41" s="4">
        <f t="shared" si="14"/>
        <v>4.1666666666666661</v>
      </c>
      <c r="AS41" s="2"/>
    </row>
    <row r="42" spans="1:45" ht="15" x14ac:dyDescent="0.25">
      <c r="A42" s="3">
        <v>44221</v>
      </c>
      <c r="B42" s="2" t="s">
        <v>93</v>
      </c>
      <c r="C42" s="2" t="s">
        <v>90</v>
      </c>
      <c r="D42" s="2" t="s">
        <v>140</v>
      </c>
      <c r="E42" s="2" t="s">
        <v>46</v>
      </c>
      <c r="F42" s="2" t="s">
        <v>52</v>
      </c>
      <c r="G42" s="2">
        <v>29.31</v>
      </c>
      <c r="H42" s="2">
        <v>9.0500000000000007</v>
      </c>
      <c r="I42" s="2">
        <v>10.045</v>
      </c>
      <c r="J42" s="2">
        <v>4.6500000000000004</v>
      </c>
      <c r="K42" s="2">
        <v>30.76</v>
      </c>
      <c r="L42" s="2">
        <v>9.34</v>
      </c>
      <c r="M42" s="2">
        <v>8.375</v>
      </c>
      <c r="N42" s="2">
        <v>5.35</v>
      </c>
      <c r="O42" s="2">
        <v>25.85</v>
      </c>
      <c r="P42" s="2">
        <v>9.65</v>
      </c>
      <c r="Q42" s="2">
        <v>0</v>
      </c>
      <c r="R42" s="2">
        <v>0.25</v>
      </c>
      <c r="S42" s="2">
        <v>20</v>
      </c>
      <c r="T42" s="2">
        <v>9</v>
      </c>
      <c r="U42" s="2">
        <v>0.30499999999999999</v>
      </c>
      <c r="V42" s="2">
        <v>0.2</v>
      </c>
      <c r="W42" s="2">
        <v>0</v>
      </c>
      <c r="X42" s="2">
        <v>0</v>
      </c>
      <c r="Y42" s="4">
        <f t="shared" si="16"/>
        <v>38.36</v>
      </c>
      <c r="Z42" s="4">
        <f t="shared" si="0"/>
        <v>14.695</v>
      </c>
      <c r="AA42" s="4">
        <f t="shared" si="1"/>
        <v>40.1</v>
      </c>
      <c r="AB42" s="4">
        <f t="shared" si="2"/>
        <v>13.725</v>
      </c>
      <c r="AC42" s="4">
        <f t="shared" si="3"/>
        <v>35.5</v>
      </c>
      <c r="AD42" s="4">
        <f t="shared" si="4"/>
        <v>0.25</v>
      </c>
      <c r="AE42" s="4">
        <f t="shared" si="5"/>
        <v>29</v>
      </c>
      <c r="AF42" s="4">
        <f t="shared" si="6"/>
        <v>0.505</v>
      </c>
      <c r="AG42" s="4">
        <f t="shared" si="7"/>
        <v>0</v>
      </c>
      <c r="AH42" s="4">
        <f t="shared" si="8"/>
        <v>142.96</v>
      </c>
      <c r="AI42" s="4">
        <f t="shared" si="15"/>
        <v>29.175000000000001</v>
      </c>
      <c r="AJ42" s="2">
        <v>98</v>
      </c>
      <c r="AK42" s="2">
        <v>59</v>
      </c>
      <c r="AL42" s="2"/>
      <c r="AM42" s="4">
        <f t="shared" si="9"/>
        <v>157</v>
      </c>
      <c r="AN42" s="4">
        <f t="shared" si="10"/>
        <v>20.407806379406825</v>
      </c>
      <c r="AO42" s="4">
        <f t="shared" si="11"/>
        <v>38.308133472367054</v>
      </c>
      <c r="AP42" s="4">
        <f t="shared" si="12"/>
        <v>34.226932668329177</v>
      </c>
      <c r="AQ42" s="4">
        <f t="shared" si="13"/>
        <v>0.70422535211267612</v>
      </c>
      <c r="AR42" s="4">
        <f t="shared" si="14"/>
        <v>1.7413793103448274</v>
      </c>
      <c r="AS42" s="2"/>
    </row>
    <row r="43" spans="1:45" ht="15" x14ac:dyDescent="0.25">
      <c r="A43" s="3">
        <v>44222</v>
      </c>
      <c r="B43" s="2" t="s">
        <v>141</v>
      </c>
      <c r="C43" s="2" t="s">
        <v>142</v>
      </c>
      <c r="D43" s="2" t="s">
        <v>135</v>
      </c>
      <c r="E43" s="2" t="s">
        <v>143</v>
      </c>
      <c r="F43" s="2" t="s">
        <v>52</v>
      </c>
      <c r="G43" s="2">
        <v>25.7</v>
      </c>
      <c r="H43" s="2">
        <v>9.52</v>
      </c>
      <c r="I43" s="2">
        <v>2</v>
      </c>
      <c r="J43" s="2">
        <v>4.8</v>
      </c>
      <c r="K43" s="2">
        <v>28.86</v>
      </c>
      <c r="L43" s="2">
        <v>12.05</v>
      </c>
      <c r="M43" s="2">
        <v>2.1800000000000002</v>
      </c>
      <c r="N43" s="2">
        <v>1.75</v>
      </c>
      <c r="O43" s="2">
        <v>30.59</v>
      </c>
      <c r="P43" s="2">
        <v>14.71</v>
      </c>
      <c r="Q43" s="2">
        <v>7.39</v>
      </c>
      <c r="R43" s="2">
        <v>3.25</v>
      </c>
      <c r="S43" s="2">
        <v>18.600000000000001</v>
      </c>
      <c r="T43" s="2">
        <v>8.8000000000000007</v>
      </c>
      <c r="U43" s="2">
        <v>2.11</v>
      </c>
      <c r="V43" s="2">
        <v>1.3</v>
      </c>
      <c r="W43" s="2">
        <v>0</v>
      </c>
      <c r="X43" s="2">
        <v>0</v>
      </c>
      <c r="Y43" s="4">
        <f t="shared" si="16"/>
        <v>35.22</v>
      </c>
      <c r="Z43" s="4">
        <f t="shared" si="0"/>
        <v>6.8</v>
      </c>
      <c r="AA43" s="4">
        <f t="shared" si="1"/>
        <v>40.909999999999997</v>
      </c>
      <c r="AB43" s="4">
        <f t="shared" si="2"/>
        <v>3.93</v>
      </c>
      <c r="AC43" s="4">
        <f t="shared" si="3"/>
        <v>45.3</v>
      </c>
      <c r="AD43" s="4">
        <f t="shared" si="4"/>
        <v>10.64</v>
      </c>
      <c r="AE43" s="4">
        <f t="shared" si="5"/>
        <v>27.400000000000002</v>
      </c>
      <c r="AF43" s="4">
        <f t="shared" si="6"/>
        <v>3.41</v>
      </c>
      <c r="AG43" s="4">
        <f t="shared" si="7"/>
        <v>0</v>
      </c>
      <c r="AH43" s="4">
        <f t="shared" si="8"/>
        <v>148.82999999999998</v>
      </c>
      <c r="AI43" s="4">
        <f t="shared" si="15"/>
        <v>24.78</v>
      </c>
      <c r="AJ43" s="2">
        <v>135</v>
      </c>
      <c r="AK43" s="2">
        <v>64</v>
      </c>
      <c r="AL43" s="2"/>
      <c r="AM43" s="4">
        <f t="shared" si="9"/>
        <v>199</v>
      </c>
      <c r="AN43" s="4">
        <f t="shared" si="10"/>
        <v>16.649868978028625</v>
      </c>
      <c r="AO43" s="4">
        <f t="shared" si="11"/>
        <v>19.307211811470758</v>
      </c>
      <c r="AP43" s="4">
        <f t="shared" si="12"/>
        <v>9.6064531899291143</v>
      </c>
      <c r="AQ43" s="4">
        <f t="shared" si="13"/>
        <v>23.487858719646802</v>
      </c>
      <c r="AR43" s="4">
        <f t="shared" si="14"/>
        <v>12.445255474452555</v>
      </c>
      <c r="AS43" s="2"/>
    </row>
    <row r="44" spans="1:45" ht="15" x14ac:dyDescent="0.25">
      <c r="A44" s="3">
        <v>44223</v>
      </c>
      <c r="B44" s="2" t="s">
        <v>85</v>
      </c>
      <c r="C44" s="2" t="s">
        <v>49</v>
      </c>
      <c r="D44" s="2" t="s">
        <v>50</v>
      </c>
      <c r="E44" s="2" t="s">
        <v>76</v>
      </c>
      <c r="F44" s="2" t="s">
        <v>52</v>
      </c>
      <c r="G44" s="2">
        <v>23.46</v>
      </c>
      <c r="H44" s="2">
        <v>9.6999999999999993</v>
      </c>
      <c r="I44" s="2">
        <v>5.9649999999999999</v>
      </c>
      <c r="J44" s="2">
        <v>4.9000000000000004</v>
      </c>
      <c r="K44" s="2">
        <v>27.1</v>
      </c>
      <c r="L44" s="2">
        <v>13.61</v>
      </c>
      <c r="M44" s="2">
        <v>4.47</v>
      </c>
      <c r="N44" s="2">
        <v>3.15</v>
      </c>
      <c r="O44" s="2">
        <v>33.950000000000003</v>
      </c>
      <c r="P44" s="2">
        <v>9.9499999999999993</v>
      </c>
      <c r="Q44" s="2">
        <v>3.4849999999999999</v>
      </c>
      <c r="R44" s="2">
        <v>3.7</v>
      </c>
      <c r="S44" s="2">
        <v>18</v>
      </c>
      <c r="T44" s="2">
        <v>10</v>
      </c>
      <c r="U44" s="2">
        <v>0.82499999999999996</v>
      </c>
      <c r="V44" s="2">
        <v>0</v>
      </c>
      <c r="W44" s="2">
        <v>0</v>
      </c>
      <c r="X44" s="2">
        <v>0</v>
      </c>
      <c r="Y44" s="4">
        <f t="shared" si="16"/>
        <v>33.159999999999997</v>
      </c>
      <c r="Z44" s="4">
        <f t="shared" si="0"/>
        <v>10.865</v>
      </c>
      <c r="AA44" s="4">
        <f t="shared" si="1"/>
        <v>40.71</v>
      </c>
      <c r="AB44" s="4">
        <f t="shared" si="2"/>
        <v>7.6199999999999992</v>
      </c>
      <c r="AC44" s="4">
        <f t="shared" si="3"/>
        <v>43.900000000000006</v>
      </c>
      <c r="AD44" s="4">
        <f t="shared" si="4"/>
        <v>7.1850000000000005</v>
      </c>
      <c r="AE44" s="4">
        <f t="shared" si="5"/>
        <v>28</v>
      </c>
      <c r="AF44" s="4">
        <f t="shared" si="6"/>
        <v>0.82499999999999996</v>
      </c>
      <c r="AG44" s="4">
        <f t="shared" si="7"/>
        <v>0</v>
      </c>
      <c r="AH44" s="4">
        <f t="shared" si="8"/>
        <v>145.77000000000001</v>
      </c>
      <c r="AI44" s="4">
        <f t="shared" si="15"/>
        <v>26.495000000000001</v>
      </c>
      <c r="AJ44" s="2">
        <v>113</v>
      </c>
      <c r="AK44" s="2">
        <v>53</v>
      </c>
      <c r="AL44" s="2"/>
      <c r="AM44" s="4">
        <f t="shared" si="9"/>
        <v>166</v>
      </c>
      <c r="AN44" s="4">
        <f t="shared" si="10"/>
        <v>18.175893530904847</v>
      </c>
      <c r="AO44" s="4">
        <f t="shared" si="11"/>
        <v>32.765379975874552</v>
      </c>
      <c r="AP44" s="4">
        <f t="shared" si="12"/>
        <v>18.717759764185701</v>
      </c>
      <c r="AQ44" s="4">
        <f t="shared" si="13"/>
        <v>16.366742596810933</v>
      </c>
      <c r="AR44" s="4">
        <f t="shared" si="14"/>
        <v>2.9464285714285712</v>
      </c>
      <c r="AS44" s="2"/>
    </row>
    <row r="45" spans="1:45" ht="15" x14ac:dyDescent="0.25">
      <c r="A45" s="3">
        <v>44224</v>
      </c>
      <c r="B45" s="2" t="s">
        <v>144</v>
      </c>
      <c r="C45" s="2" t="s">
        <v>145</v>
      </c>
      <c r="D45" s="2" t="s">
        <v>146</v>
      </c>
      <c r="E45" s="2" t="s">
        <v>104</v>
      </c>
      <c r="F45" s="2" t="s">
        <v>52</v>
      </c>
      <c r="G45" s="2">
        <v>26.72</v>
      </c>
      <c r="H45" s="2">
        <v>21.31</v>
      </c>
      <c r="I45" s="2">
        <v>4.22</v>
      </c>
      <c r="J45" s="2">
        <v>3.85</v>
      </c>
      <c r="K45" s="2">
        <v>40.5</v>
      </c>
      <c r="L45" s="2">
        <v>25.5</v>
      </c>
      <c r="M45" s="2">
        <v>1.97</v>
      </c>
      <c r="N45" s="2">
        <v>3.1</v>
      </c>
      <c r="O45" s="2">
        <v>25.934999999999999</v>
      </c>
      <c r="P45" s="2">
        <v>8.6449999999999996</v>
      </c>
      <c r="Q45" s="2">
        <v>2.78</v>
      </c>
      <c r="R45" s="2">
        <v>0</v>
      </c>
      <c r="S45" s="2">
        <v>12.78</v>
      </c>
      <c r="T45" s="2">
        <v>5.89</v>
      </c>
      <c r="U45" s="2">
        <v>2.9350000000000001</v>
      </c>
      <c r="V45" s="2">
        <v>1.9</v>
      </c>
      <c r="W45" s="2">
        <v>0</v>
      </c>
      <c r="X45" s="2">
        <v>0</v>
      </c>
      <c r="Y45" s="4">
        <f t="shared" si="16"/>
        <v>48.03</v>
      </c>
      <c r="Z45" s="4">
        <f t="shared" si="0"/>
        <v>8.07</v>
      </c>
      <c r="AA45" s="4">
        <f t="shared" si="1"/>
        <v>66</v>
      </c>
      <c r="AB45" s="4">
        <f t="shared" si="2"/>
        <v>5.07</v>
      </c>
      <c r="AC45" s="4">
        <f t="shared" si="3"/>
        <v>34.58</v>
      </c>
      <c r="AD45" s="4">
        <f t="shared" si="4"/>
        <v>2.78</v>
      </c>
      <c r="AE45" s="4">
        <f t="shared" si="5"/>
        <v>18.669999999999998</v>
      </c>
      <c r="AF45" s="4">
        <f t="shared" si="6"/>
        <v>4.835</v>
      </c>
      <c r="AG45" s="4">
        <f t="shared" si="7"/>
        <v>0</v>
      </c>
      <c r="AH45" s="4">
        <f t="shared" si="8"/>
        <v>167.28</v>
      </c>
      <c r="AI45" s="4">
        <f t="shared" si="15"/>
        <v>20.754999999999999</v>
      </c>
      <c r="AJ45" s="2">
        <v>153</v>
      </c>
      <c r="AK45" s="2">
        <v>71</v>
      </c>
      <c r="AL45" s="2"/>
      <c r="AM45" s="4">
        <f t="shared" si="9"/>
        <v>224</v>
      </c>
      <c r="AN45" s="4">
        <f t="shared" si="10"/>
        <v>12.407340985174557</v>
      </c>
      <c r="AO45" s="4">
        <f t="shared" si="11"/>
        <v>16.801998750780761</v>
      </c>
      <c r="AP45" s="4">
        <f t="shared" si="12"/>
        <v>7.6818181818181825</v>
      </c>
      <c r="AQ45" s="4">
        <f t="shared" si="13"/>
        <v>8.0393290919606706</v>
      </c>
      <c r="AR45" s="4">
        <f t="shared" si="14"/>
        <v>25.897161221210503</v>
      </c>
      <c r="AS45" s="2"/>
    </row>
    <row r="46" spans="1:45" ht="15" x14ac:dyDescent="0.25">
      <c r="A46" s="3">
        <v>44225</v>
      </c>
      <c r="B46" s="2" t="s">
        <v>64</v>
      </c>
      <c r="C46" s="2" t="s">
        <v>114</v>
      </c>
      <c r="D46" s="2" t="s">
        <v>147</v>
      </c>
      <c r="E46" s="2" t="s">
        <v>46</v>
      </c>
      <c r="F46" s="2" t="s">
        <v>52</v>
      </c>
      <c r="G46" s="2">
        <v>26.67</v>
      </c>
      <c r="H46" s="2">
        <v>9.6300000000000008</v>
      </c>
      <c r="I46" s="2">
        <v>4.8499999999999996</v>
      </c>
      <c r="J46" s="2">
        <v>0.63500000000000001</v>
      </c>
      <c r="K46" s="2">
        <v>33.58</v>
      </c>
      <c r="L46" s="2">
        <v>13.29</v>
      </c>
      <c r="M46" s="2">
        <v>1.38</v>
      </c>
      <c r="N46" s="2">
        <v>0.49</v>
      </c>
      <c r="O46" s="2">
        <v>29.6</v>
      </c>
      <c r="P46" s="2">
        <v>12.3</v>
      </c>
      <c r="Q46" s="2">
        <v>2.5499999999999998</v>
      </c>
      <c r="R46" s="2">
        <v>0.15</v>
      </c>
      <c r="S46" s="2">
        <v>20</v>
      </c>
      <c r="T46" s="2">
        <v>10</v>
      </c>
      <c r="U46" s="2">
        <v>0.5</v>
      </c>
      <c r="V46" s="2">
        <v>0.2</v>
      </c>
      <c r="W46" s="2">
        <v>0</v>
      </c>
      <c r="X46" s="2">
        <v>0</v>
      </c>
      <c r="Y46" s="4">
        <f t="shared" si="16"/>
        <v>36.300000000000004</v>
      </c>
      <c r="Z46" s="4">
        <f t="shared" si="0"/>
        <v>5.4849999999999994</v>
      </c>
      <c r="AA46" s="4">
        <f t="shared" si="1"/>
        <v>46.87</v>
      </c>
      <c r="AB46" s="4">
        <f t="shared" si="2"/>
        <v>1.8699999999999999</v>
      </c>
      <c r="AC46" s="4">
        <f t="shared" si="3"/>
        <v>41.900000000000006</v>
      </c>
      <c r="AD46" s="4">
        <f t="shared" si="4"/>
        <v>2.6999999999999997</v>
      </c>
      <c r="AE46" s="4">
        <f t="shared" si="5"/>
        <v>30</v>
      </c>
      <c r="AF46" s="4">
        <f t="shared" si="6"/>
        <v>0.7</v>
      </c>
      <c r="AG46" s="4">
        <f t="shared" si="7"/>
        <v>0</v>
      </c>
      <c r="AH46" s="4">
        <f t="shared" si="8"/>
        <v>155.07</v>
      </c>
      <c r="AI46" s="4">
        <f t="shared" si="15"/>
        <v>10.754999999999999</v>
      </c>
      <c r="AJ46" s="2">
        <v>145</v>
      </c>
      <c r="AK46" s="2">
        <v>35</v>
      </c>
      <c r="AL46" s="2"/>
      <c r="AM46" s="4">
        <f t="shared" si="9"/>
        <v>180</v>
      </c>
      <c r="AN46" s="4">
        <f t="shared" si="10"/>
        <v>6.9355774811375506</v>
      </c>
      <c r="AO46" s="4">
        <f t="shared" si="11"/>
        <v>15.110192837465561</v>
      </c>
      <c r="AP46" s="4">
        <f t="shared" si="12"/>
        <v>3.9897589076168125</v>
      </c>
      <c r="AQ46" s="4">
        <f t="shared" si="13"/>
        <v>6.4439140811455839</v>
      </c>
      <c r="AR46" s="4">
        <f t="shared" si="14"/>
        <v>2.333333333333333</v>
      </c>
      <c r="AS46" s="2"/>
    </row>
    <row r="47" spans="1:45" ht="15" x14ac:dyDescent="0.25">
      <c r="A47" s="3">
        <v>44226</v>
      </c>
      <c r="B47" s="2" t="s">
        <v>85</v>
      </c>
      <c r="C47" s="2" t="s">
        <v>131</v>
      </c>
      <c r="D47" s="2" t="s">
        <v>106</v>
      </c>
      <c r="E47" s="2" t="s">
        <v>148</v>
      </c>
      <c r="F47" s="2" t="s">
        <v>52</v>
      </c>
      <c r="G47" s="2">
        <v>21.34</v>
      </c>
      <c r="H47" s="2">
        <v>9.5299999999999994</v>
      </c>
      <c r="I47" s="2">
        <v>2.56</v>
      </c>
      <c r="J47" s="2">
        <v>6.35</v>
      </c>
      <c r="K47" s="2">
        <v>31.95</v>
      </c>
      <c r="L47" s="2">
        <v>11.21</v>
      </c>
      <c r="M47" s="2">
        <v>3.06</v>
      </c>
      <c r="N47" s="2">
        <v>2.0499999999999998</v>
      </c>
      <c r="O47" s="2">
        <v>27.33</v>
      </c>
      <c r="P47" s="2">
        <v>13.67</v>
      </c>
      <c r="Q47" s="2">
        <v>3.34</v>
      </c>
      <c r="R47" s="2">
        <v>2.0499999999999998</v>
      </c>
      <c r="S47" s="2">
        <v>40</v>
      </c>
      <c r="T47" s="2">
        <v>25</v>
      </c>
      <c r="U47" s="2">
        <v>0</v>
      </c>
      <c r="V47" s="2">
        <v>0</v>
      </c>
      <c r="W47" s="2">
        <v>0</v>
      </c>
      <c r="X47" s="2">
        <v>0</v>
      </c>
      <c r="Y47" s="4">
        <f t="shared" si="16"/>
        <v>30.869999999999997</v>
      </c>
      <c r="Z47" s="4">
        <f t="shared" si="0"/>
        <v>8.91</v>
      </c>
      <c r="AA47" s="4">
        <f t="shared" si="1"/>
        <v>43.16</v>
      </c>
      <c r="AB47" s="4">
        <f t="shared" si="2"/>
        <v>5.1099999999999994</v>
      </c>
      <c r="AC47" s="4">
        <f t="shared" si="3"/>
        <v>41</v>
      </c>
      <c r="AD47" s="4">
        <f t="shared" si="4"/>
        <v>5.39</v>
      </c>
      <c r="AE47" s="4">
        <f t="shared" si="5"/>
        <v>65</v>
      </c>
      <c r="AF47" s="4">
        <f t="shared" si="6"/>
        <v>0</v>
      </c>
      <c r="AG47" s="4">
        <f t="shared" si="7"/>
        <v>0</v>
      </c>
      <c r="AH47" s="4">
        <f t="shared" si="8"/>
        <v>180.03</v>
      </c>
      <c r="AI47" s="4">
        <f t="shared" si="15"/>
        <v>19.41</v>
      </c>
      <c r="AJ47" s="2">
        <v>162</v>
      </c>
      <c r="AK47" s="2">
        <v>45</v>
      </c>
      <c r="AL47" s="2"/>
      <c r="AM47" s="4">
        <f t="shared" si="9"/>
        <v>207</v>
      </c>
      <c r="AN47" s="4">
        <f t="shared" si="10"/>
        <v>10.781536410598234</v>
      </c>
      <c r="AO47" s="4">
        <f t="shared" si="11"/>
        <v>28.862973760932949</v>
      </c>
      <c r="AP47" s="4">
        <f t="shared" si="12"/>
        <v>11.839666357738647</v>
      </c>
      <c r="AQ47" s="4">
        <f t="shared" si="13"/>
        <v>13.146341463414634</v>
      </c>
      <c r="AR47" s="4">
        <f t="shared" si="14"/>
        <v>0</v>
      </c>
      <c r="AS47" s="2"/>
    </row>
    <row r="48" spans="1:45" ht="15" x14ac:dyDescent="0.25">
      <c r="A48" s="3">
        <v>44227</v>
      </c>
      <c r="B48" s="2" t="s">
        <v>149</v>
      </c>
      <c r="C48" s="2" t="s">
        <v>150</v>
      </c>
      <c r="D48" s="2" t="s">
        <v>151</v>
      </c>
      <c r="E48" s="2" t="s">
        <v>59</v>
      </c>
      <c r="F48" s="2" t="s">
        <v>52</v>
      </c>
      <c r="G48" s="2">
        <v>27.78</v>
      </c>
      <c r="H48" s="2">
        <v>11.32</v>
      </c>
      <c r="I48" s="2">
        <v>3.6</v>
      </c>
      <c r="J48" s="2">
        <v>3.65</v>
      </c>
      <c r="K48" s="2">
        <v>28.47</v>
      </c>
      <c r="L48" s="2">
        <v>10.58</v>
      </c>
      <c r="M48" s="2">
        <v>3.5</v>
      </c>
      <c r="N48" s="2">
        <v>1.7</v>
      </c>
      <c r="O48" s="2">
        <v>22.24</v>
      </c>
      <c r="P48" s="2">
        <v>9.66</v>
      </c>
      <c r="Q48" s="2">
        <v>5</v>
      </c>
      <c r="R48" s="2">
        <v>2.7</v>
      </c>
      <c r="S48" s="2">
        <v>19.2</v>
      </c>
      <c r="T48" s="2">
        <v>8.31</v>
      </c>
      <c r="U48" s="2">
        <v>0.5</v>
      </c>
      <c r="V48" s="2">
        <v>0.6</v>
      </c>
      <c r="W48" s="2">
        <v>0</v>
      </c>
      <c r="X48" s="2">
        <v>0</v>
      </c>
      <c r="Y48" s="4">
        <f t="shared" si="16"/>
        <v>39.1</v>
      </c>
      <c r="Z48" s="4">
        <f t="shared" si="0"/>
        <v>7.25</v>
      </c>
      <c r="AA48" s="4">
        <f t="shared" si="1"/>
        <v>39.049999999999997</v>
      </c>
      <c r="AB48" s="4">
        <f t="shared" si="2"/>
        <v>5.2</v>
      </c>
      <c r="AC48" s="4">
        <f t="shared" si="3"/>
        <v>31.9</v>
      </c>
      <c r="AD48" s="4">
        <f t="shared" si="4"/>
        <v>7.7</v>
      </c>
      <c r="AE48" s="4">
        <f t="shared" si="5"/>
        <v>27.509999999999998</v>
      </c>
      <c r="AF48" s="4">
        <f t="shared" si="6"/>
        <v>1.1000000000000001</v>
      </c>
      <c r="AG48" s="4">
        <f t="shared" si="7"/>
        <v>0</v>
      </c>
      <c r="AH48" s="4">
        <f t="shared" si="8"/>
        <v>137.56</v>
      </c>
      <c r="AI48" s="4">
        <f t="shared" si="15"/>
        <v>21.25</v>
      </c>
      <c r="AJ48" s="2">
        <v>135</v>
      </c>
      <c r="AK48" s="2">
        <v>45</v>
      </c>
      <c r="AL48" s="2"/>
      <c r="AM48" s="4">
        <f t="shared" si="9"/>
        <v>180</v>
      </c>
      <c r="AN48" s="4">
        <f t="shared" si="10"/>
        <v>15.447804594358825</v>
      </c>
      <c r="AO48" s="4">
        <f t="shared" si="11"/>
        <v>18.542199488491047</v>
      </c>
      <c r="AP48" s="4">
        <f t="shared" si="12"/>
        <v>13.316261203585148</v>
      </c>
      <c r="AQ48" s="4">
        <f t="shared" si="13"/>
        <v>24.137931034482758</v>
      </c>
      <c r="AR48" s="4">
        <f t="shared" si="14"/>
        <v>3.9985459832788082</v>
      </c>
      <c r="AS48" s="2"/>
    </row>
    <row r="49" spans="1:45" ht="15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4"/>
      <c r="Z49" s="4"/>
      <c r="AA49" s="4"/>
      <c r="AB49" s="4">
        <f t="shared" si="2"/>
        <v>0</v>
      </c>
      <c r="AC49" s="4">
        <f t="shared" si="3"/>
        <v>0</v>
      </c>
      <c r="AD49" s="4">
        <f t="shared" si="4"/>
        <v>0</v>
      </c>
      <c r="AE49" s="4">
        <f t="shared" si="5"/>
        <v>0</v>
      </c>
      <c r="AF49" s="4">
        <f t="shared" si="6"/>
        <v>0</v>
      </c>
      <c r="AG49" s="4">
        <f t="shared" si="7"/>
        <v>0</v>
      </c>
      <c r="AH49" s="4">
        <f t="shared" si="8"/>
        <v>0</v>
      </c>
      <c r="AI49" s="4">
        <f t="shared" si="15"/>
        <v>0</v>
      </c>
      <c r="AJ49" s="2"/>
      <c r="AK49" s="2"/>
      <c r="AL49" s="2"/>
      <c r="AM49" s="4">
        <f t="shared" si="9"/>
        <v>0</v>
      </c>
      <c r="AN49" s="4" t="e">
        <f t="shared" si="10"/>
        <v>#DIV/0!</v>
      </c>
      <c r="AO49" s="4" t="e">
        <f t="shared" si="11"/>
        <v>#DIV/0!</v>
      </c>
      <c r="AP49" s="4" t="e">
        <f t="shared" si="12"/>
        <v>#DIV/0!</v>
      </c>
      <c r="AQ49" s="4" t="e">
        <f t="shared" si="13"/>
        <v>#DIV/0!</v>
      </c>
      <c r="AR49" s="4" t="e">
        <f t="shared" si="14"/>
        <v>#DIV/0!</v>
      </c>
      <c r="AS49" s="2"/>
    </row>
    <row r="50" spans="1:45" ht="15" x14ac:dyDescent="0.25">
      <c r="A50" s="10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>
        <f t="shared" si="15"/>
        <v>0</v>
      </c>
      <c r="AJ50" s="2"/>
      <c r="AK50" s="2"/>
      <c r="AL50" s="2"/>
      <c r="AM50" s="4"/>
      <c r="AN50" s="4"/>
      <c r="AO50" s="4"/>
      <c r="AP50" s="4"/>
      <c r="AQ50" s="4"/>
      <c r="AR50" s="4"/>
      <c r="AS50" s="2"/>
    </row>
    <row r="51" spans="1:45" ht="15" x14ac:dyDescent="0.25">
      <c r="A51" s="10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>
        <f t="shared" si="15"/>
        <v>0</v>
      </c>
      <c r="AJ51" s="11"/>
      <c r="AK51" s="11"/>
      <c r="AL51" s="11"/>
      <c r="AM51" s="4"/>
      <c r="AN51" s="4"/>
      <c r="AO51" s="4"/>
      <c r="AP51" s="4"/>
      <c r="AQ51" s="4"/>
      <c r="AR51" s="4"/>
    </row>
    <row r="52" spans="1:45" ht="15" x14ac:dyDescent="0.25">
      <c r="A52" s="12"/>
      <c r="B52" s="11"/>
      <c r="C52" s="11"/>
      <c r="D52" s="11"/>
      <c r="E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>
        <f t="shared" si="15"/>
        <v>0</v>
      </c>
      <c r="AJ52" s="11"/>
      <c r="AK52" s="11"/>
      <c r="AL52" s="11"/>
      <c r="AM52" s="4"/>
      <c r="AN52" s="4"/>
      <c r="AO52" s="4"/>
      <c r="AP52" s="4"/>
      <c r="AQ52" s="4"/>
      <c r="AR52" s="4"/>
    </row>
    <row r="53" spans="1:45" ht="15" x14ac:dyDescent="0.25">
      <c r="A53" s="12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>
        <f t="shared" si="15"/>
        <v>0</v>
      </c>
      <c r="AJ53" s="11"/>
      <c r="AK53" s="11"/>
      <c r="AL53" s="11"/>
      <c r="AM53" s="4"/>
      <c r="AN53" s="4"/>
      <c r="AO53" s="4"/>
      <c r="AP53" s="4"/>
      <c r="AQ53" s="4"/>
      <c r="AR53" s="4"/>
    </row>
    <row r="54" spans="1:45" ht="15" x14ac:dyDescent="0.25">
      <c r="A54" s="12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>
        <f t="shared" si="15"/>
        <v>0</v>
      </c>
      <c r="AJ54" s="11"/>
      <c r="AK54" s="11"/>
      <c r="AL54" s="11"/>
      <c r="AM54" s="4"/>
      <c r="AN54" s="4"/>
      <c r="AO54" s="4"/>
      <c r="AP54" s="4"/>
      <c r="AQ54" s="4"/>
      <c r="AR54" s="4"/>
    </row>
    <row r="55" spans="1:45" ht="15" x14ac:dyDescent="0.25">
      <c r="A55" s="12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>
        <f t="shared" si="15"/>
        <v>0</v>
      </c>
      <c r="AJ55" s="11"/>
      <c r="AK55" s="11"/>
      <c r="AL55" s="11"/>
      <c r="AM55" s="4"/>
      <c r="AN55" s="4"/>
      <c r="AO55" s="4"/>
      <c r="AP55" s="4"/>
      <c r="AQ55" s="4"/>
      <c r="AR55" s="4"/>
    </row>
    <row r="56" spans="1:45" ht="15" x14ac:dyDescent="0.25">
      <c r="A56" s="12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>
        <f t="shared" si="15"/>
        <v>0</v>
      </c>
      <c r="AJ56" s="11"/>
      <c r="AK56" s="11"/>
      <c r="AL56" s="11"/>
      <c r="AM56" s="4"/>
      <c r="AN56" s="4"/>
      <c r="AO56" s="4"/>
      <c r="AP56" s="4"/>
      <c r="AQ56" s="4"/>
      <c r="AR56" s="4"/>
    </row>
    <row r="57" spans="1:45" ht="15" x14ac:dyDescent="0.25">
      <c r="A57" s="12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>
        <f t="shared" si="15"/>
        <v>0</v>
      </c>
      <c r="AJ57" s="11"/>
      <c r="AK57" s="11"/>
      <c r="AL57" s="11"/>
      <c r="AM57" s="4"/>
      <c r="AN57" s="4"/>
      <c r="AO57" s="4"/>
      <c r="AP57" s="4"/>
      <c r="AQ57" s="4"/>
      <c r="AR57" s="4"/>
    </row>
    <row r="58" spans="1:45" ht="15" x14ac:dyDescent="0.25">
      <c r="A58" s="12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>
        <f t="shared" si="15"/>
        <v>0</v>
      </c>
      <c r="AJ58" s="11"/>
      <c r="AK58" s="11"/>
      <c r="AL58" s="11"/>
      <c r="AM58" s="4"/>
      <c r="AN58" s="4"/>
      <c r="AO58" s="4"/>
      <c r="AP58" s="4"/>
      <c r="AQ58" s="4"/>
      <c r="AR58" s="4"/>
    </row>
    <row r="59" spans="1:45" ht="15" x14ac:dyDescent="0.25">
      <c r="A59" s="12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>
        <f t="shared" si="15"/>
        <v>0</v>
      </c>
      <c r="AJ59" s="11"/>
      <c r="AK59" s="11"/>
      <c r="AL59" s="11"/>
      <c r="AM59" s="4"/>
      <c r="AN59" s="4"/>
      <c r="AO59" s="4"/>
      <c r="AP59" s="4"/>
      <c r="AQ59" s="4"/>
      <c r="AR59" s="4"/>
    </row>
    <row r="60" spans="1:45" ht="15" x14ac:dyDescent="0.25">
      <c r="A60" s="12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>
        <f t="shared" si="15"/>
        <v>0</v>
      </c>
      <c r="AJ60" s="11"/>
      <c r="AK60" s="11"/>
      <c r="AL60" s="11"/>
      <c r="AM60" s="4"/>
      <c r="AN60" s="4"/>
      <c r="AO60" s="4"/>
      <c r="AP60" s="4"/>
      <c r="AQ60" s="4"/>
      <c r="AR60" s="4"/>
    </row>
    <row r="61" spans="1:45" ht="15" x14ac:dyDescent="0.25">
      <c r="A61" s="12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>
        <f t="shared" si="15"/>
        <v>0</v>
      </c>
      <c r="AJ61" s="11"/>
      <c r="AK61" s="11"/>
      <c r="AL61" s="11"/>
      <c r="AM61" s="4"/>
      <c r="AN61" s="4"/>
      <c r="AO61" s="4"/>
      <c r="AP61" s="4"/>
      <c r="AQ61" s="4"/>
      <c r="AR61" s="4"/>
    </row>
    <row r="62" spans="1:45" ht="15" x14ac:dyDescent="0.25">
      <c r="A62" s="12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>
        <f t="shared" si="15"/>
        <v>0</v>
      </c>
      <c r="AJ62" s="11"/>
      <c r="AK62" s="11"/>
      <c r="AL62" s="11"/>
      <c r="AM62" s="4"/>
      <c r="AN62" s="4"/>
      <c r="AO62" s="4"/>
      <c r="AP62" s="4"/>
      <c r="AQ62" s="4"/>
      <c r="AR62" s="4"/>
    </row>
    <row r="63" spans="1:45" ht="15" x14ac:dyDescent="0.25">
      <c r="A63" s="12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>
        <f t="shared" si="15"/>
        <v>0</v>
      </c>
      <c r="AM63" s="4"/>
      <c r="AN63" s="4"/>
      <c r="AO63" s="4"/>
      <c r="AP63" s="4"/>
      <c r="AQ63" s="4"/>
      <c r="AR63" s="4"/>
    </row>
    <row r="64" spans="1:45" ht="15" x14ac:dyDescent="0.25">
      <c r="A64" s="13" t="s">
        <v>171</v>
      </c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4">
        <f t="shared" ref="Y64:Y94" si="17">G64+H64</f>
        <v>0</v>
      </c>
      <c r="Z64" s="9">
        <f t="shared" ref="Z64:Z96" si="18">I64+J64</f>
        <v>0</v>
      </c>
      <c r="AA64" s="9">
        <f t="shared" ref="AA64:AA96" si="19">K64+L64</f>
        <v>0</v>
      </c>
      <c r="AB64" s="9">
        <f t="shared" si="2"/>
        <v>0</v>
      </c>
      <c r="AC64" s="9">
        <f t="shared" si="3"/>
        <v>0</v>
      </c>
      <c r="AD64" s="9">
        <f t="shared" si="4"/>
        <v>0</v>
      </c>
      <c r="AE64" s="4">
        <f t="shared" si="5"/>
        <v>0</v>
      </c>
      <c r="AF64" s="4">
        <f t="shared" si="6"/>
        <v>0</v>
      </c>
      <c r="AG64" s="4">
        <f t="shared" si="7"/>
        <v>0</v>
      </c>
      <c r="AH64" s="4">
        <f t="shared" si="8"/>
        <v>0</v>
      </c>
      <c r="AI64" s="4">
        <f t="shared" si="15"/>
        <v>0</v>
      </c>
      <c r="AM64" s="4">
        <f t="shared" si="9"/>
        <v>0</v>
      </c>
      <c r="AN64" s="4" t="e">
        <f t="shared" si="10"/>
        <v>#DIV/0!</v>
      </c>
      <c r="AO64" s="4" t="e">
        <f t="shared" si="11"/>
        <v>#DIV/0!</v>
      </c>
      <c r="AP64" s="4" t="e">
        <f t="shared" si="12"/>
        <v>#DIV/0!</v>
      </c>
      <c r="AQ64" s="4" t="e">
        <f t="shared" si="13"/>
        <v>#DIV/0!</v>
      </c>
      <c r="AR64" s="4" t="e">
        <f t="shared" si="14"/>
        <v>#DIV/0!</v>
      </c>
    </row>
    <row r="65" spans="1:44" ht="15" x14ac:dyDescent="0.25">
      <c r="A65" s="12">
        <v>44347</v>
      </c>
      <c r="B65" s="11" t="s">
        <v>80</v>
      </c>
      <c r="C65" s="11" t="s">
        <v>172</v>
      </c>
      <c r="D65" s="11" t="s">
        <v>173</v>
      </c>
      <c r="E65" s="11" t="s">
        <v>59</v>
      </c>
      <c r="F65" s="11" t="s">
        <v>52</v>
      </c>
      <c r="G65" s="11">
        <v>29.65</v>
      </c>
      <c r="H65" s="11">
        <v>15.34</v>
      </c>
      <c r="I65" s="11">
        <v>2.5350000000000001</v>
      </c>
      <c r="J65" s="11">
        <v>3</v>
      </c>
      <c r="K65" s="11">
        <v>17.71</v>
      </c>
      <c r="L65" s="11">
        <v>13.585000000000001</v>
      </c>
      <c r="M65" s="11">
        <v>0.68</v>
      </c>
      <c r="N65" s="11">
        <v>1.9</v>
      </c>
      <c r="O65" s="11">
        <v>25.76</v>
      </c>
      <c r="P65" s="11">
        <v>15.31</v>
      </c>
      <c r="Q65" s="11">
        <v>2.65</v>
      </c>
      <c r="R65" s="11">
        <v>1.85</v>
      </c>
      <c r="S65" s="11">
        <v>18.850000000000001</v>
      </c>
      <c r="T65" s="11">
        <v>11.21</v>
      </c>
      <c r="U65" s="11">
        <v>2.12</v>
      </c>
      <c r="V65" s="11">
        <v>0.85</v>
      </c>
      <c r="W65" s="11">
        <v>0</v>
      </c>
      <c r="X65" s="11">
        <v>0</v>
      </c>
      <c r="Y65" s="4">
        <f t="shared" si="17"/>
        <v>44.989999999999995</v>
      </c>
      <c r="Z65" s="4">
        <f t="shared" si="18"/>
        <v>5.5350000000000001</v>
      </c>
      <c r="AA65" s="4">
        <f t="shared" si="19"/>
        <v>31.295000000000002</v>
      </c>
      <c r="AB65" s="4">
        <f t="shared" si="2"/>
        <v>2.58</v>
      </c>
      <c r="AC65" s="4">
        <f t="shared" si="3"/>
        <v>41.07</v>
      </c>
      <c r="AD65" s="4">
        <f t="shared" si="4"/>
        <v>4.5</v>
      </c>
      <c r="AE65" s="4">
        <f t="shared" si="5"/>
        <v>30.060000000000002</v>
      </c>
      <c r="AF65" s="4">
        <f t="shared" si="6"/>
        <v>2.97</v>
      </c>
      <c r="AG65" s="4">
        <f t="shared" si="7"/>
        <v>0</v>
      </c>
      <c r="AH65" s="4">
        <f t="shared" si="8"/>
        <v>147.41499999999999</v>
      </c>
      <c r="AI65" s="4">
        <f t="shared" si="15"/>
        <v>15.585000000000001</v>
      </c>
      <c r="AJ65" s="11">
        <v>147</v>
      </c>
      <c r="AK65" s="11">
        <v>63</v>
      </c>
      <c r="AL65" s="11"/>
      <c r="AM65" s="4">
        <f t="shared" si="9"/>
        <v>210</v>
      </c>
      <c r="AN65" s="4">
        <f t="shared" si="10"/>
        <v>10.572194145778925</v>
      </c>
      <c r="AO65" s="4">
        <f t="shared" si="11"/>
        <v>12.302733940875751</v>
      </c>
      <c r="AP65" s="4">
        <f t="shared" si="12"/>
        <v>8.2441284550247644</v>
      </c>
      <c r="AQ65" s="4">
        <f t="shared" si="13"/>
        <v>10.956902848794741</v>
      </c>
      <c r="AR65" s="4">
        <f t="shared" si="14"/>
        <v>9.8802395209580833</v>
      </c>
    </row>
    <row r="66" spans="1:44" ht="15" x14ac:dyDescent="0.25">
      <c r="A66" s="12">
        <v>44348</v>
      </c>
      <c r="B66" s="11" t="s">
        <v>87</v>
      </c>
      <c r="C66" s="11" t="s">
        <v>150</v>
      </c>
      <c r="D66" s="11" t="s">
        <v>106</v>
      </c>
      <c r="E66" s="11" t="s">
        <v>174</v>
      </c>
      <c r="F66" s="11" t="s">
        <v>52</v>
      </c>
      <c r="G66" s="11">
        <v>27.6</v>
      </c>
      <c r="H66" s="11">
        <v>16.7</v>
      </c>
      <c r="I66" s="11">
        <v>2.9750000000000001</v>
      </c>
      <c r="J66" s="11">
        <v>3.65</v>
      </c>
      <c r="K66" s="11">
        <v>34.119999999999997</v>
      </c>
      <c r="L66" s="11">
        <v>16.940000000000001</v>
      </c>
      <c r="M66" s="11">
        <v>4.3</v>
      </c>
      <c r="N66" s="11">
        <v>1.85</v>
      </c>
      <c r="O66" s="11">
        <v>24.37</v>
      </c>
      <c r="P66" s="11">
        <v>16.5</v>
      </c>
      <c r="Q66" s="11">
        <v>3.2949999999999999</v>
      </c>
      <c r="R66" s="11">
        <v>1.75</v>
      </c>
      <c r="S66" s="11">
        <v>60</v>
      </c>
      <c r="T66" s="11">
        <v>40</v>
      </c>
      <c r="U66" s="11">
        <v>1.1299999999999999</v>
      </c>
      <c r="V66" s="11">
        <v>0.15</v>
      </c>
      <c r="W66" s="11">
        <v>0</v>
      </c>
      <c r="X66" s="11">
        <v>0</v>
      </c>
      <c r="Y66" s="4">
        <f t="shared" si="17"/>
        <v>44.3</v>
      </c>
      <c r="Z66" s="4">
        <f t="shared" si="18"/>
        <v>6.625</v>
      </c>
      <c r="AA66" s="4">
        <f t="shared" si="19"/>
        <v>51.06</v>
      </c>
      <c r="AB66" s="4">
        <f t="shared" si="2"/>
        <v>6.15</v>
      </c>
      <c r="AC66" s="4">
        <f t="shared" si="3"/>
        <v>40.870000000000005</v>
      </c>
      <c r="AD66" s="4">
        <f t="shared" si="4"/>
        <v>5.0449999999999999</v>
      </c>
      <c r="AE66" s="4">
        <f t="shared" si="5"/>
        <v>100</v>
      </c>
      <c r="AF66" s="4">
        <f t="shared" si="6"/>
        <v>1.2799999999999998</v>
      </c>
      <c r="AG66" s="4">
        <f t="shared" si="7"/>
        <v>0</v>
      </c>
      <c r="AH66" s="4">
        <f t="shared" si="8"/>
        <v>236.23000000000002</v>
      </c>
      <c r="AI66" s="4">
        <f t="shared" si="15"/>
        <v>19.100000000000001</v>
      </c>
      <c r="AJ66" s="11">
        <v>130</v>
      </c>
      <c r="AK66" s="11">
        <v>70</v>
      </c>
      <c r="AL66" s="11"/>
      <c r="AM66" s="4">
        <f t="shared" si="9"/>
        <v>200</v>
      </c>
      <c r="AN66" s="4">
        <f t="shared" si="10"/>
        <v>8.0853405579308291</v>
      </c>
      <c r="AO66" s="4">
        <f t="shared" si="11"/>
        <v>14.954853273137699</v>
      </c>
      <c r="AP66" s="4">
        <f t="shared" si="12"/>
        <v>12.044653349001175</v>
      </c>
      <c r="AQ66" s="4">
        <f t="shared" si="13"/>
        <v>12.344017616833861</v>
      </c>
      <c r="AR66" s="4">
        <f t="shared" si="14"/>
        <v>1.2799999999999998</v>
      </c>
    </row>
    <row r="67" spans="1:44" ht="15" x14ac:dyDescent="0.25">
      <c r="A67" s="12">
        <v>44349</v>
      </c>
      <c r="B67" s="11" t="s">
        <v>164</v>
      </c>
      <c r="C67" s="11" t="s">
        <v>97</v>
      </c>
      <c r="D67" s="11" t="s">
        <v>147</v>
      </c>
      <c r="E67" s="11" t="s">
        <v>175</v>
      </c>
      <c r="F67" s="11" t="s">
        <v>52</v>
      </c>
      <c r="G67" s="11">
        <v>29.71</v>
      </c>
      <c r="H67" s="11">
        <v>16.899999999999999</v>
      </c>
      <c r="I67" s="11">
        <v>3.3</v>
      </c>
      <c r="J67" s="11">
        <v>2.15</v>
      </c>
      <c r="K67" s="11">
        <v>28.64</v>
      </c>
      <c r="L67" s="11">
        <v>19.7</v>
      </c>
      <c r="M67" s="11">
        <v>6.14</v>
      </c>
      <c r="N67" s="11">
        <v>1.9</v>
      </c>
      <c r="O67" s="11">
        <v>17.8</v>
      </c>
      <c r="P67" s="11">
        <v>8.1</v>
      </c>
      <c r="Q67" s="11">
        <v>3.15</v>
      </c>
      <c r="R67" s="11">
        <v>0.45</v>
      </c>
      <c r="S67" s="11">
        <v>18.5</v>
      </c>
      <c r="T67" s="11">
        <v>17.5</v>
      </c>
      <c r="U67" s="11">
        <v>0.75</v>
      </c>
      <c r="V67" s="11">
        <v>0.25</v>
      </c>
      <c r="W67" s="11">
        <v>0</v>
      </c>
      <c r="X67" s="11">
        <v>0</v>
      </c>
      <c r="Y67" s="4">
        <f t="shared" si="17"/>
        <v>46.61</v>
      </c>
      <c r="Z67" s="4">
        <f t="shared" si="18"/>
        <v>5.4499999999999993</v>
      </c>
      <c r="AA67" s="4">
        <f t="shared" si="19"/>
        <v>48.34</v>
      </c>
      <c r="AB67" s="4">
        <f t="shared" si="2"/>
        <v>8.0399999999999991</v>
      </c>
      <c r="AC67" s="4">
        <f t="shared" si="3"/>
        <v>25.9</v>
      </c>
      <c r="AD67" s="4">
        <f t="shared" si="4"/>
        <v>3.6</v>
      </c>
      <c r="AE67" s="4">
        <f t="shared" si="5"/>
        <v>36</v>
      </c>
      <c r="AF67" s="4">
        <f t="shared" si="6"/>
        <v>1</v>
      </c>
      <c r="AG67" s="4">
        <f t="shared" si="7"/>
        <v>0</v>
      </c>
      <c r="AH67" s="4">
        <f t="shared" si="8"/>
        <v>156.85</v>
      </c>
      <c r="AI67" s="4">
        <f t="shared" ref="AI67:AI130" si="20">Z67+AB67+AD67+AF67</f>
        <v>18.09</v>
      </c>
      <c r="AJ67" s="11">
        <v>108</v>
      </c>
      <c r="AK67" s="11">
        <v>57</v>
      </c>
      <c r="AL67" s="11"/>
      <c r="AM67" s="4">
        <f t="shared" si="9"/>
        <v>165</v>
      </c>
      <c r="AN67" s="4">
        <f t="shared" si="10"/>
        <v>11.533312081606631</v>
      </c>
      <c r="AO67" s="4">
        <f t="shared" si="11"/>
        <v>11.69276979189015</v>
      </c>
      <c r="AP67" s="4">
        <f t="shared" si="12"/>
        <v>16.632188663632601</v>
      </c>
      <c r="AQ67" s="4">
        <f t="shared" si="13"/>
        <v>13.8996138996139</v>
      </c>
      <c r="AR67" s="4">
        <f t="shared" si="14"/>
        <v>2.7777777777777777</v>
      </c>
    </row>
    <row r="68" spans="1:44" ht="15" x14ac:dyDescent="0.25">
      <c r="A68" s="12">
        <v>44350</v>
      </c>
      <c r="B68" s="11" t="s">
        <v>85</v>
      </c>
      <c r="C68" s="11" t="s">
        <v>165</v>
      </c>
      <c r="D68" s="11" t="s">
        <v>173</v>
      </c>
      <c r="E68" s="11" t="s">
        <v>118</v>
      </c>
      <c r="F68" s="11" t="s">
        <v>47</v>
      </c>
      <c r="G68" s="11">
        <v>23.05</v>
      </c>
      <c r="H68" s="11">
        <v>15.94</v>
      </c>
      <c r="I68" s="11">
        <v>2.13</v>
      </c>
      <c r="J68" s="11">
        <v>3.3</v>
      </c>
      <c r="K68" s="11">
        <v>39.299999999999997</v>
      </c>
      <c r="L68" s="11">
        <v>24.53</v>
      </c>
      <c r="M68" s="11">
        <v>1.59</v>
      </c>
      <c r="N68" s="11">
        <v>1.65</v>
      </c>
      <c r="O68" s="11">
        <v>13.93</v>
      </c>
      <c r="P68" s="11">
        <v>26.875</v>
      </c>
      <c r="Q68" s="11">
        <v>0.755</v>
      </c>
      <c r="R68" s="11">
        <v>2.8</v>
      </c>
      <c r="S68" s="11">
        <v>16.3</v>
      </c>
      <c r="T68" s="11">
        <v>8.7750000000000004</v>
      </c>
      <c r="U68" s="11">
        <v>1.9</v>
      </c>
      <c r="V68" s="11">
        <v>0.9</v>
      </c>
      <c r="W68" s="11">
        <v>1.1000000000000001</v>
      </c>
      <c r="X68" s="11">
        <v>0</v>
      </c>
      <c r="Y68" s="4">
        <f t="shared" si="17"/>
        <v>38.99</v>
      </c>
      <c r="Z68" s="4">
        <f t="shared" si="18"/>
        <v>5.43</v>
      </c>
      <c r="AA68" s="4">
        <f t="shared" si="19"/>
        <v>63.83</v>
      </c>
      <c r="AB68" s="4">
        <f t="shared" si="2"/>
        <v>3.24</v>
      </c>
      <c r="AC68" s="4">
        <f t="shared" si="3"/>
        <v>40.805</v>
      </c>
      <c r="AD68" s="4">
        <f t="shared" si="4"/>
        <v>3.5549999999999997</v>
      </c>
      <c r="AE68" s="4">
        <f t="shared" si="5"/>
        <v>25.075000000000003</v>
      </c>
      <c r="AF68" s="4">
        <f t="shared" si="6"/>
        <v>2.8</v>
      </c>
      <c r="AG68" s="4">
        <f t="shared" si="7"/>
        <v>1.1000000000000001</v>
      </c>
      <c r="AH68" s="4">
        <f t="shared" si="8"/>
        <v>168.7</v>
      </c>
      <c r="AI68" s="4">
        <f t="shared" si="20"/>
        <v>15.024999999999999</v>
      </c>
      <c r="AJ68" s="11">
        <v>141</v>
      </c>
      <c r="AK68" s="11">
        <v>58</v>
      </c>
      <c r="AL68" s="11"/>
      <c r="AM68" s="4">
        <f t="shared" si="9"/>
        <v>199</v>
      </c>
      <c r="AN68" s="4">
        <f t="shared" si="10"/>
        <v>8.9063426200355664</v>
      </c>
      <c r="AO68" s="4">
        <f t="shared" si="11"/>
        <v>13.926647858425238</v>
      </c>
      <c r="AP68" s="4">
        <f t="shared" si="12"/>
        <v>5.0759830800564005</v>
      </c>
      <c r="AQ68" s="4">
        <f t="shared" si="13"/>
        <v>8.7121676265163579</v>
      </c>
      <c r="AR68" s="4">
        <f t="shared" si="14"/>
        <v>11.166500498504485</v>
      </c>
    </row>
    <row r="69" spans="1:44" ht="15" x14ac:dyDescent="0.25">
      <c r="A69" s="12">
        <v>44351</v>
      </c>
      <c r="B69" s="11" t="s">
        <v>74</v>
      </c>
      <c r="C69" s="11" t="s">
        <v>166</v>
      </c>
      <c r="D69" s="11" t="s">
        <v>50</v>
      </c>
      <c r="E69" s="11" t="s">
        <v>176</v>
      </c>
      <c r="F69" s="11" t="s">
        <v>52</v>
      </c>
      <c r="G69" s="11">
        <v>26.35</v>
      </c>
      <c r="H69" s="11">
        <v>13.52</v>
      </c>
      <c r="I69" s="11">
        <v>4.75</v>
      </c>
      <c r="J69" s="11">
        <v>0.2</v>
      </c>
      <c r="K69" s="11">
        <v>27.79</v>
      </c>
      <c r="L69" s="11">
        <v>13.64</v>
      </c>
      <c r="M69" s="11">
        <v>4.9000000000000004</v>
      </c>
      <c r="N69" s="11">
        <v>1.9</v>
      </c>
      <c r="O69" s="11">
        <v>23.06</v>
      </c>
      <c r="P69" s="11">
        <v>11.1</v>
      </c>
      <c r="Q69" s="11">
        <v>4.3</v>
      </c>
      <c r="R69" s="11">
        <v>1.7</v>
      </c>
      <c r="S69" s="11">
        <v>22.2</v>
      </c>
      <c r="T69" s="11">
        <v>13</v>
      </c>
      <c r="U69" s="11">
        <v>0</v>
      </c>
      <c r="V69" s="11">
        <v>0</v>
      </c>
      <c r="W69" s="11">
        <v>0</v>
      </c>
      <c r="X69" s="11">
        <v>0</v>
      </c>
      <c r="Y69" s="4">
        <f t="shared" si="17"/>
        <v>39.870000000000005</v>
      </c>
      <c r="Z69" s="4">
        <f t="shared" si="18"/>
        <v>4.95</v>
      </c>
      <c r="AA69" s="4">
        <f t="shared" si="19"/>
        <v>41.43</v>
      </c>
      <c r="AB69" s="4">
        <f t="shared" si="2"/>
        <v>6.8000000000000007</v>
      </c>
      <c r="AC69" s="4">
        <f t="shared" si="3"/>
        <v>34.159999999999997</v>
      </c>
      <c r="AD69" s="4">
        <f t="shared" si="4"/>
        <v>6</v>
      </c>
      <c r="AE69" s="4">
        <f t="shared" si="5"/>
        <v>35.200000000000003</v>
      </c>
      <c r="AF69" s="4">
        <f t="shared" si="6"/>
        <v>0</v>
      </c>
      <c r="AG69" s="4">
        <f t="shared" si="7"/>
        <v>0</v>
      </c>
      <c r="AH69" s="4">
        <f t="shared" si="8"/>
        <v>150.66000000000003</v>
      </c>
      <c r="AI69" s="4">
        <f t="shared" si="20"/>
        <v>17.75</v>
      </c>
      <c r="AJ69" s="11">
        <v>92</v>
      </c>
      <c r="AK69" s="11">
        <v>54</v>
      </c>
      <c r="AL69" s="11"/>
      <c r="AM69" s="4">
        <f t="shared" si="9"/>
        <v>146</v>
      </c>
      <c r="AN69" s="4">
        <f t="shared" si="10"/>
        <v>11.781494756405149</v>
      </c>
      <c r="AO69" s="4">
        <f t="shared" si="11"/>
        <v>12.415349887133182</v>
      </c>
      <c r="AP69" s="4">
        <f t="shared" si="12"/>
        <v>16.413227130098964</v>
      </c>
      <c r="AQ69" s="4">
        <f t="shared" si="13"/>
        <v>17.564402810304454</v>
      </c>
      <c r="AR69" s="4">
        <f t="shared" si="14"/>
        <v>0</v>
      </c>
    </row>
    <row r="70" spans="1:44" ht="15" x14ac:dyDescent="0.25">
      <c r="A70" s="12">
        <v>44354</v>
      </c>
      <c r="B70" s="11" t="s">
        <v>80</v>
      </c>
      <c r="C70" s="11" t="s">
        <v>86</v>
      </c>
      <c r="D70" s="11" t="s">
        <v>50</v>
      </c>
      <c r="E70" s="11" t="s">
        <v>92</v>
      </c>
      <c r="F70" s="11" t="s">
        <v>52</v>
      </c>
      <c r="G70" s="11">
        <v>25.6</v>
      </c>
      <c r="H70" s="11">
        <v>10.5</v>
      </c>
      <c r="I70" s="11">
        <v>1.3049999999999999</v>
      </c>
      <c r="J70" s="11">
        <v>2.35</v>
      </c>
      <c r="K70" s="11">
        <v>30</v>
      </c>
      <c r="L70" s="11">
        <v>14</v>
      </c>
      <c r="M70" s="11">
        <v>2.4049999999999998</v>
      </c>
      <c r="N70" s="11">
        <v>2</v>
      </c>
      <c r="O70" s="11">
        <v>16</v>
      </c>
      <c r="P70" s="11">
        <v>10.5</v>
      </c>
      <c r="Q70" s="11">
        <v>2.36</v>
      </c>
      <c r="R70" s="11">
        <v>2.4</v>
      </c>
      <c r="S70" s="11">
        <v>26</v>
      </c>
      <c r="T70" s="11">
        <v>14</v>
      </c>
      <c r="U70" s="15">
        <v>1.7000000000000001E-2</v>
      </c>
      <c r="V70" s="11">
        <v>0</v>
      </c>
      <c r="W70" s="11">
        <v>0</v>
      </c>
      <c r="X70" s="11">
        <v>0</v>
      </c>
      <c r="Y70" s="4">
        <f t="shared" si="17"/>
        <v>36.1</v>
      </c>
      <c r="Z70" s="4">
        <f t="shared" si="18"/>
        <v>3.6550000000000002</v>
      </c>
      <c r="AA70" s="4">
        <f t="shared" si="19"/>
        <v>44</v>
      </c>
      <c r="AB70" s="4">
        <f t="shared" si="2"/>
        <v>4.4049999999999994</v>
      </c>
      <c r="AC70" s="4">
        <f t="shared" si="3"/>
        <v>26.5</v>
      </c>
      <c r="AD70" s="4">
        <f t="shared" si="4"/>
        <v>4.76</v>
      </c>
      <c r="AE70" s="4">
        <f t="shared" si="5"/>
        <v>40</v>
      </c>
      <c r="AF70" s="16">
        <f t="shared" si="6"/>
        <v>1.7000000000000001E-2</v>
      </c>
      <c r="AG70" s="4">
        <f t="shared" si="7"/>
        <v>0</v>
      </c>
      <c r="AH70" s="4">
        <f t="shared" si="8"/>
        <v>146.6</v>
      </c>
      <c r="AI70" s="4">
        <f t="shared" si="20"/>
        <v>12.836999999999998</v>
      </c>
      <c r="AJ70" s="11">
        <v>136</v>
      </c>
      <c r="AK70" s="11">
        <v>56</v>
      </c>
      <c r="AM70" s="4">
        <f t="shared" si="9"/>
        <v>192</v>
      </c>
      <c r="AN70" s="4">
        <f t="shared" si="10"/>
        <v>8.7564802182810357</v>
      </c>
      <c r="AO70" s="4">
        <f t="shared" si="11"/>
        <v>10.124653739612189</v>
      </c>
      <c r="AP70" s="4">
        <f t="shared" si="12"/>
        <v>10.011363636363635</v>
      </c>
      <c r="AQ70" s="4">
        <f t="shared" si="13"/>
        <v>17.962264150943398</v>
      </c>
      <c r="AR70" s="4">
        <f t="shared" si="14"/>
        <v>4.2500000000000003E-2</v>
      </c>
    </row>
    <row r="71" spans="1:44" ht="15" x14ac:dyDescent="0.25">
      <c r="A71" s="12">
        <v>44355</v>
      </c>
      <c r="B71" s="11" t="s">
        <v>177</v>
      </c>
      <c r="C71" s="11" t="s">
        <v>178</v>
      </c>
      <c r="D71" s="11" t="s">
        <v>72</v>
      </c>
      <c r="E71" s="11" t="s">
        <v>179</v>
      </c>
      <c r="F71" s="11" t="s">
        <v>52</v>
      </c>
      <c r="G71" s="11">
        <v>25.78</v>
      </c>
      <c r="H71" s="11">
        <v>10.5</v>
      </c>
      <c r="I71" s="11">
        <v>1.4850000000000001</v>
      </c>
      <c r="J71" s="11">
        <v>3.45</v>
      </c>
      <c r="K71" s="11">
        <v>32.770000000000003</v>
      </c>
      <c r="L71" s="11">
        <v>14.4</v>
      </c>
      <c r="M71" s="11">
        <v>1.44</v>
      </c>
      <c r="N71" s="11">
        <v>1</v>
      </c>
      <c r="O71" s="11">
        <v>22.5</v>
      </c>
      <c r="P71" s="11">
        <v>10.5</v>
      </c>
      <c r="Q71" s="11">
        <v>0.68500000000000005</v>
      </c>
      <c r="R71" s="11">
        <v>0</v>
      </c>
      <c r="S71" s="11">
        <v>16.75</v>
      </c>
      <c r="T71" s="11">
        <v>3.1349999999999998</v>
      </c>
      <c r="U71" s="11">
        <v>1.2849999999999999</v>
      </c>
      <c r="V71" s="11">
        <v>0.5</v>
      </c>
      <c r="W71" s="11">
        <v>0</v>
      </c>
      <c r="X71" s="11">
        <v>0</v>
      </c>
      <c r="Y71" s="4">
        <f t="shared" si="17"/>
        <v>36.28</v>
      </c>
      <c r="Z71" s="4">
        <f t="shared" si="18"/>
        <v>4.9350000000000005</v>
      </c>
      <c r="AA71" s="4">
        <f t="shared" si="19"/>
        <v>47.17</v>
      </c>
      <c r="AB71" s="4">
        <f t="shared" si="2"/>
        <v>2.44</v>
      </c>
      <c r="AC71" s="4">
        <f t="shared" si="3"/>
        <v>33</v>
      </c>
      <c r="AD71" s="4">
        <f t="shared" si="4"/>
        <v>0.68500000000000005</v>
      </c>
      <c r="AE71" s="4">
        <f t="shared" si="5"/>
        <v>19.884999999999998</v>
      </c>
      <c r="AF71" s="4">
        <f t="shared" si="6"/>
        <v>1.7849999999999999</v>
      </c>
      <c r="AG71" s="4">
        <f t="shared" si="7"/>
        <v>0</v>
      </c>
      <c r="AH71" s="4">
        <f t="shared" si="8"/>
        <v>136.33500000000001</v>
      </c>
      <c r="AI71" s="4">
        <f t="shared" si="20"/>
        <v>9.8450000000000006</v>
      </c>
      <c r="AJ71" s="11">
        <v>147</v>
      </c>
      <c r="AK71" s="11">
        <v>67</v>
      </c>
      <c r="AM71" s="4">
        <f t="shared" si="9"/>
        <v>214</v>
      </c>
      <c r="AN71" s="4">
        <f t="shared" si="10"/>
        <v>7.2211831151208425</v>
      </c>
      <c r="AO71" s="4">
        <f t="shared" si="11"/>
        <v>13.602535832414556</v>
      </c>
      <c r="AP71" s="4">
        <f t="shared" si="12"/>
        <v>5.172779308882764</v>
      </c>
      <c r="AQ71" s="4">
        <f t="shared" si="13"/>
        <v>2.0757575757575761</v>
      </c>
      <c r="AR71" s="4">
        <f t="shared" si="14"/>
        <v>8.9766155393512701</v>
      </c>
    </row>
    <row r="72" spans="1:44" ht="15" x14ac:dyDescent="0.25">
      <c r="A72" s="12">
        <v>44356</v>
      </c>
      <c r="B72" s="11" t="s">
        <v>64</v>
      </c>
      <c r="C72" s="11" t="s">
        <v>180</v>
      </c>
      <c r="D72" s="11" t="s">
        <v>173</v>
      </c>
      <c r="E72" s="11" t="s">
        <v>174</v>
      </c>
      <c r="F72" s="11" t="s">
        <v>52</v>
      </c>
      <c r="G72" s="11">
        <v>21.324999999999999</v>
      </c>
      <c r="H72" s="11">
        <v>10.5</v>
      </c>
      <c r="I72" s="11">
        <v>1.835</v>
      </c>
      <c r="J72" s="11">
        <v>3.65</v>
      </c>
      <c r="K72" s="11">
        <v>32</v>
      </c>
      <c r="L72" s="11">
        <v>14</v>
      </c>
      <c r="M72" s="11">
        <v>3.23</v>
      </c>
      <c r="N72" s="11">
        <v>2.4500000000000002</v>
      </c>
      <c r="O72" s="11">
        <v>19.93</v>
      </c>
      <c r="P72" s="11">
        <v>10.5</v>
      </c>
      <c r="Q72" s="11">
        <v>2.2000000000000002</v>
      </c>
      <c r="R72" s="11">
        <v>1.95</v>
      </c>
      <c r="S72" s="11">
        <v>35</v>
      </c>
      <c r="T72" s="11">
        <v>14</v>
      </c>
      <c r="U72" s="11">
        <v>1.9350000000000001</v>
      </c>
      <c r="V72" s="11">
        <v>0.5</v>
      </c>
      <c r="W72" s="11">
        <v>0</v>
      </c>
      <c r="X72" s="11">
        <v>0</v>
      </c>
      <c r="Y72" s="4">
        <f t="shared" si="17"/>
        <v>31.824999999999999</v>
      </c>
      <c r="Z72" s="4">
        <f t="shared" si="18"/>
        <v>5.4849999999999994</v>
      </c>
      <c r="AA72" s="4">
        <f t="shared" si="19"/>
        <v>46</v>
      </c>
      <c r="AB72" s="4">
        <f t="shared" si="2"/>
        <v>5.68</v>
      </c>
      <c r="AC72" s="4">
        <f t="shared" si="3"/>
        <v>30.43</v>
      </c>
      <c r="AD72" s="4">
        <f t="shared" si="4"/>
        <v>4.1500000000000004</v>
      </c>
      <c r="AE72" s="4">
        <f t="shared" si="5"/>
        <v>49</v>
      </c>
      <c r="AF72" s="4">
        <f t="shared" si="6"/>
        <v>2.4350000000000001</v>
      </c>
      <c r="AG72" s="4">
        <f t="shared" si="7"/>
        <v>0</v>
      </c>
      <c r="AH72" s="4">
        <f t="shared" si="8"/>
        <v>157.255</v>
      </c>
      <c r="AI72" s="4">
        <f t="shared" si="20"/>
        <v>17.75</v>
      </c>
      <c r="AJ72" s="11">
        <v>117</v>
      </c>
      <c r="AK72" s="11">
        <v>48</v>
      </c>
      <c r="AM72" s="4">
        <f t="shared" si="9"/>
        <v>165</v>
      </c>
      <c r="AN72" s="4">
        <f t="shared" si="10"/>
        <v>11.28739944675845</v>
      </c>
      <c r="AO72" s="4">
        <f t="shared" si="11"/>
        <v>17.234878240377061</v>
      </c>
      <c r="AP72" s="4">
        <f t="shared" si="12"/>
        <v>12.347826086956522</v>
      </c>
      <c r="AQ72" s="4">
        <f t="shared" si="13"/>
        <v>13.637857377587908</v>
      </c>
      <c r="AR72" s="4">
        <f t="shared" si="14"/>
        <v>4.9693877551020407</v>
      </c>
    </row>
    <row r="73" spans="1:44" ht="15" x14ac:dyDescent="0.25">
      <c r="A73" s="12">
        <v>44357</v>
      </c>
      <c r="B73" s="11" t="s">
        <v>137</v>
      </c>
      <c r="C73" s="11" t="s">
        <v>181</v>
      </c>
      <c r="D73" s="11" t="s">
        <v>182</v>
      </c>
      <c r="E73" s="11" t="s">
        <v>59</v>
      </c>
      <c r="F73" s="11" t="s">
        <v>52</v>
      </c>
      <c r="G73" s="11">
        <v>22.99</v>
      </c>
      <c r="H73" s="11">
        <v>18.55</v>
      </c>
      <c r="I73" s="11">
        <v>1.32</v>
      </c>
      <c r="J73" s="11">
        <v>0.3</v>
      </c>
      <c r="K73" s="11">
        <v>18.850000000000001</v>
      </c>
      <c r="L73" s="11">
        <v>6.3650000000000002</v>
      </c>
      <c r="M73" s="11">
        <v>0.625</v>
      </c>
      <c r="N73" s="11">
        <v>1.1000000000000001</v>
      </c>
      <c r="O73" s="11">
        <v>36.299999999999997</v>
      </c>
      <c r="P73" s="11">
        <v>9.9600000000000009</v>
      </c>
      <c r="Q73" s="11">
        <v>1.9750000000000001</v>
      </c>
      <c r="R73" s="11">
        <v>2.44</v>
      </c>
      <c r="S73" s="11">
        <v>17.100000000000001</v>
      </c>
      <c r="T73" s="11">
        <v>8</v>
      </c>
      <c r="U73" s="11">
        <v>0.83</v>
      </c>
      <c r="V73" s="11">
        <v>1.2</v>
      </c>
      <c r="W73" s="11">
        <v>0</v>
      </c>
      <c r="X73" s="11">
        <v>0</v>
      </c>
      <c r="Y73" s="4">
        <f t="shared" si="17"/>
        <v>41.54</v>
      </c>
      <c r="Z73" s="4">
        <f t="shared" si="18"/>
        <v>1.62</v>
      </c>
      <c r="AA73" s="4">
        <f t="shared" si="19"/>
        <v>25.215000000000003</v>
      </c>
      <c r="AB73" s="4">
        <f t="shared" si="2"/>
        <v>1.7250000000000001</v>
      </c>
      <c r="AC73" s="4">
        <f t="shared" si="3"/>
        <v>46.26</v>
      </c>
      <c r="AD73" s="4">
        <f t="shared" si="4"/>
        <v>4.415</v>
      </c>
      <c r="AE73" s="4">
        <f t="shared" si="5"/>
        <v>25.1</v>
      </c>
      <c r="AF73" s="4">
        <f t="shared" si="6"/>
        <v>2.0299999999999998</v>
      </c>
      <c r="AG73" s="4">
        <f t="shared" si="7"/>
        <v>0</v>
      </c>
      <c r="AH73" s="4">
        <f t="shared" si="8"/>
        <v>138.11499999999998</v>
      </c>
      <c r="AI73" s="4">
        <f t="shared" si="20"/>
        <v>9.7899999999999991</v>
      </c>
      <c r="AJ73" s="11">
        <v>153</v>
      </c>
      <c r="AK73" s="11">
        <v>67</v>
      </c>
      <c r="AM73" s="4">
        <f t="shared" si="9"/>
        <v>220</v>
      </c>
      <c r="AN73" s="4">
        <f t="shared" si="10"/>
        <v>7.0882959852297009</v>
      </c>
      <c r="AO73" s="4">
        <f t="shared" si="11"/>
        <v>3.8998555609051522</v>
      </c>
      <c r="AP73" s="4">
        <f t="shared" si="12"/>
        <v>6.8411659726353351</v>
      </c>
      <c r="AQ73" s="4">
        <f t="shared" si="13"/>
        <v>9.5438824038045844</v>
      </c>
      <c r="AR73" s="4">
        <f t="shared" si="14"/>
        <v>8.0876494023904364</v>
      </c>
    </row>
    <row r="74" spans="1:44" ht="15" x14ac:dyDescent="0.25">
      <c r="A74" s="12">
        <v>44358</v>
      </c>
      <c r="B74" s="11" t="s">
        <v>183</v>
      </c>
      <c r="C74" s="11" t="s">
        <v>145</v>
      </c>
      <c r="D74" s="11" t="s">
        <v>104</v>
      </c>
      <c r="E74" s="11" t="s">
        <v>79</v>
      </c>
      <c r="F74" s="11" t="s">
        <v>52</v>
      </c>
      <c r="G74" s="11">
        <v>32</v>
      </c>
      <c r="H74" s="11">
        <v>14</v>
      </c>
      <c r="I74" s="11">
        <v>1.085</v>
      </c>
      <c r="J74" s="11">
        <v>0.5</v>
      </c>
      <c r="K74" s="11">
        <v>40</v>
      </c>
      <c r="L74" s="11">
        <v>21.25</v>
      </c>
      <c r="M74" s="11">
        <v>2.9359999999999999</v>
      </c>
      <c r="N74" s="11">
        <v>0.5</v>
      </c>
      <c r="O74" s="11">
        <v>18.3</v>
      </c>
      <c r="P74" s="11">
        <v>6.75</v>
      </c>
      <c r="Q74" s="11">
        <v>1.62</v>
      </c>
      <c r="R74" s="11">
        <v>1</v>
      </c>
      <c r="S74" s="11">
        <v>0</v>
      </c>
      <c r="T74" s="11">
        <v>0</v>
      </c>
      <c r="U74" s="11">
        <v>0</v>
      </c>
      <c r="V74" s="11">
        <v>0</v>
      </c>
      <c r="W74" s="11">
        <v>0</v>
      </c>
      <c r="X74" s="11">
        <v>0</v>
      </c>
      <c r="Y74" s="4">
        <f t="shared" si="17"/>
        <v>46</v>
      </c>
      <c r="Z74" s="4">
        <f t="shared" si="18"/>
        <v>1.585</v>
      </c>
      <c r="AA74" s="4">
        <f t="shared" si="19"/>
        <v>61.25</v>
      </c>
      <c r="AB74" s="4">
        <f t="shared" si="2"/>
        <v>3.4359999999999999</v>
      </c>
      <c r="AC74" s="4">
        <f t="shared" si="3"/>
        <v>25.05</v>
      </c>
      <c r="AD74" s="4">
        <f t="shared" si="4"/>
        <v>2.62</v>
      </c>
      <c r="AE74" s="4">
        <f t="shared" si="5"/>
        <v>0</v>
      </c>
      <c r="AF74" s="4">
        <f t="shared" si="6"/>
        <v>0</v>
      </c>
      <c r="AG74" s="4">
        <f t="shared" si="7"/>
        <v>0</v>
      </c>
      <c r="AH74" s="4">
        <f t="shared" si="8"/>
        <v>132.30000000000001</v>
      </c>
      <c r="AI74" s="4">
        <f t="shared" si="20"/>
        <v>7.641</v>
      </c>
      <c r="AJ74" s="11">
        <v>163</v>
      </c>
      <c r="AK74" s="11">
        <v>60</v>
      </c>
      <c r="AM74" s="4">
        <f t="shared" si="9"/>
        <v>223</v>
      </c>
      <c r="AN74" s="4">
        <f t="shared" si="10"/>
        <v>5.7755102040816322</v>
      </c>
      <c r="AO74" s="4">
        <f t="shared" si="11"/>
        <v>3.4456521739130435</v>
      </c>
      <c r="AP74" s="4">
        <f t="shared" si="12"/>
        <v>5.6097959183673467</v>
      </c>
      <c r="AQ74" s="4">
        <f t="shared" si="13"/>
        <v>10.459081836327346</v>
      </c>
      <c r="AR74" s="4" t="e">
        <f t="shared" si="14"/>
        <v>#DIV/0!</v>
      </c>
    </row>
    <row r="75" spans="1:44" ht="15" x14ac:dyDescent="0.25">
      <c r="A75" s="12">
        <v>44361</v>
      </c>
      <c r="B75" s="11" t="s">
        <v>70</v>
      </c>
      <c r="C75" s="11" t="s">
        <v>102</v>
      </c>
      <c r="D75" s="11" t="s">
        <v>103</v>
      </c>
      <c r="E75" s="11" t="s">
        <v>184</v>
      </c>
      <c r="F75" s="11" t="s">
        <v>185</v>
      </c>
      <c r="G75" s="11">
        <v>25.5</v>
      </c>
      <c r="H75" s="11">
        <v>14</v>
      </c>
      <c r="I75" s="11">
        <v>2</v>
      </c>
      <c r="J75" s="11">
        <v>2.1</v>
      </c>
      <c r="K75" s="11">
        <v>28</v>
      </c>
      <c r="L75" s="11">
        <v>14</v>
      </c>
      <c r="M75" s="11">
        <v>1.2849999999999999</v>
      </c>
      <c r="N75" s="11">
        <v>0.5</v>
      </c>
      <c r="O75" s="11">
        <v>15</v>
      </c>
      <c r="P75" s="11">
        <v>7</v>
      </c>
      <c r="Q75" s="11">
        <v>1.095</v>
      </c>
      <c r="R75" s="11">
        <v>0.65</v>
      </c>
      <c r="S75" s="11">
        <v>11.88</v>
      </c>
      <c r="T75" s="11">
        <v>7.3</v>
      </c>
      <c r="U75" s="11">
        <v>1.5049999999999999</v>
      </c>
      <c r="V75" s="11">
        <v>0.65</v>
      </c>
      <c r="W75" s="11">
        <v>0</v>
      </c>
      <c r="X75" s="11">
        <v>0</v>
      </c>
      <c r="Y75" s="4">
        <f t="shared" si="17"/>
        <v>39.5</v>
      </c>
      <c r="Z75" s="4">
        <f t="shared" si="18"/>
        <v>4.0999999999999996</v>
      </c>
      <c r="AA75" s="4">
        <f t="shared" si="19"/>
        <v>42</v>
      </c>
      <c r="AB75" s="4">
        <f t="shared" si="2"/>
        <v>1.7849999999999999</v>
      </c>
      <c r="AC75" s="4">
        <f t="shared" si="3"/>
        <v>22</v>
      </c>
      <c r="AD75" s="4">
        <f t="shared" si="4"/>
        <v>1.7450000000000001</v>
      </c>
      <c r="AE75" s="4">
        <f t="shared" si="5"/>
        <v>19.18</v>
      </c>
      <c r="AF75" s="4">
        <f t="shared" si="6"/>
        <v>2.1549999999999998</v>
      </c>
      <c r="AG75" s="4">
        <f t="shared" si="7"/>
        <v>0</v>
      </c>
      <c r="AH75" s="4">
        <f t="shared" si="8"/>
        <v>122.68</v>
      </c>
      <c r="AI75" s="4">
        <f t="shared" si="20"/>
        <v>9.7850000000000001</v>
      </c>
      <c r="AJ75" s="11">
        <v>154</v>
      </c>
      <c r="AK75" s="11">
        <v>60</v>
      </c>
      <c r="AM75" s="4">
        <f t="shared" si="9"/>
        <v>214</v>
      </c>
      <c r="AN75" s="4">
        <f t="shared" si="10"/>
        <v>7.9760352135637422</v>
      </c>
      <c r="AO75" s="4">
        <f t="shared" si="11"/>
        <v>10.379746835443036</v>
      </c>
      <c r="AP75" s="4">
        <f t="shared" si="12"/>
        <v>4.25</v>
      </c>
      <c r="AQ75" s="4">
        <f t="shared" si="13"/>
        <v>7.9318181818181825</v>
      </c>
      <c r="AR75" s="4">
        <f t="shared" si="14"/>
        <v>11.235662148070906</v>
      </c>
    </row>
    <row r="76" spans="1:44" ht="15" x14ac:dyDescent="0.25">
      <c r="A76" s="12">
        <v>44362</v>
      </c>
      <c r="B76" s="11" t="s">
        <v>85</v>
      </c>
      <c r="C76" s="11" t="s">
        <v>186</v>
      </c>
      <c r="D76" s="11" t="s">
        <v>50</v>
      </c>
      <c r="E76" s="11" t="s">
        <v>187</v>
      </c>
      <c r="F76" s="11" t="s">
        <v>52</v>
      </c>
      <c r="G76" s="11">
        <v>29.63</v>
      </c>
      <c r="H76" s="11">
        <v>14.2</v>
      </c>
      <c r="I76" s="11">
        <v>7.35</v>
      </c>
      <c r="J76" s="11">
        <v>1.5</v>
      </c>
      <c r="K76" s="11">
        <v>33.64</v>
      </c>
      <c r="L76" s="11">
        <v>14.1</v>
      </c>
      <c r="M76" s="11">
        <v>7.55</v>
      </c>
      <c r="N76" s="11">
        <v>0.5</v>
      </c>
      <c r="O76" s="11">
        <v>27.77</v>
      </c>
      <c r="P76" s="11">
        <v>10.5</v>
      </c>
      <c r="Q76" s="11">
        <v>4.1399999999999997</v>
      </c>
      <c r="R76" s="11">
        <v>1</v>
      </c>
      <c r="S76" s="11">
        <v>28</v>
      </c>
      <c r="T76" s="11">
        <v>14</v>
      </c>
      <c r="U76" s="11">
        <v>1.8</v>
      </c>
      <c r="V76" s="11">
        <v>0</v>
      </c>
      <c r="W76" s="11">
        <v>0</v>
      </c>
      <c r="X76" s="11">
        <v>0</v>
      </c>
      <c r="Y76" s="4">
        <f t="shared" si="17"/>
        <v>43.83</v>
      </c>
      <c r="Z76" s="4">
        <f t="shared" si="18"/>
        <v>8.85</v>
      </c>
      <c r="AA76" s="4">
        <f t="shared" si="19"/>
        <v>47.74</v>
      </c>
      <c r="AB76" s="4">
        <f t="shared" si="2"/>
        <v>8.0500000000000007</v>
      </c>
      <c r="AC76" s="4">
        <f t="shared" si="3"/>
        <v>38.269999999999996</v>
      </c>
      <c r="AD76" s="4">
        <f t="shared" si="4"/>
        <v>5.14</v>
      </c>
      <c r="AE76" s="4">
        <f t="shared" si="5"/>
        <v>42</v>
      </c>
      <c r="AF76" s="4">
        <f t="shared" si="6"/>
        <v>1.8</v>
      </c>
      <c r="AG76" s="4">
        <f t="shared" si="7"/>
        <v>0</v>
      </c>
      <c r="AH76" s="4">
        <f t="shared" si="8"/>
        <v>171.83999999999997</v>
      </c>
      <c r="AI76" s="4">
        <f t="shared" si="20"/>
        <v>23.84</v>
      </c>
      <c r="AJ76" s="11">
        <v>141</v>
      </c>
      <c r="AK76" s="11">
        <v>60</v>
      </c>
      <c r="AM76" s="4">
        <f t="shared" si="9"/>
        <v>201</v>
      </c>
      <c r="AN76" s="4">
        <f t="shared" si="10"/>
        <v>13.873370577281193</v>
      </c>
      <c r="AO76" s="4">
        <f t="shared" si="11"/>
        <v>20.191649555099247</v>
      </c>
      <c r="AP76" s="4">
        <f t="shared" si="12"/>
        <v>16.862170087976541</v>
      </c>
      <c r="AQ76" s="4">
        <f t="shared" si="13"/>
        <v>13.430885811340476</v>
      </c>
      <c r="AR76" s="4">
        <f t="shared" si="14"/>
        <v>4.2857142857142856</v>
      </c>
    </row>
    <row r="77" spans="1:44" ht="15" x14ac:dyDescent="0.25">
      <c r="A77" s="12">
        <v>44363</v>
      </c>
      <c r="B77" s="11" t="s">
        <v>43</v>
      </c>
      <c r="C77" s="11" t="s">
        <v>188</v>
      </c>
      <c r="D77" s="11" t="s">
        <v>95</v>
      </c>
      <c r="E77" s="11" t="s">
        <v>118</v>
      </c>
      <c r="F77" s="11" t="s">
        <v>52</v>
      </c>
      <c r="G77" s="11">
        <v>30.5</v>
      </c>
      <c r="H77" s="11">
        <v>10.55</v>
      </c>
      <c r="I77" s="11">
        <v>1.1100000000000001</v>
      </c>
      <c r="J77" s="11">
        <v>3.6</v>
      </c>
      <c r="K77" s="11">
        <v>35.5</v>
      </c>
      <c r="L77" s="11">
        <v>11.5</v>
      </c>
      <c r="M77" s="11">
        <v>1.2849999999999999</v>
      </c>
      <c r="N77" s="11">
        <v>0.4</v>
      </c>
      <c r="O77" s="11">
        <v>27.65</v>
      </c>
      <c r="P77" s="11">
        <v>11.2</v>
      </c>
      <c r="Q77" s="11">
        <v>1.165</v>
      </c>
      <c r="R77" s="11">
        <v>1.1499999999999999</v>
      </c>
      <c r="S77" s="11">
        <v>17.329999999999998</v>
      </c>
      <c r="T77" s="11">
        <v>8.32</v>
      </c>
      <c r="U77" s="11">
        <v>2.71</v>
      </c>
      <c r="V77" s="11">
        <v>1.1499999999999999</v>
      </c>
      <c r="W77" s="11">
        <v>4.5999999999999996</v>
      </c>
      <c r="X77" s="11">
        <v>2.6</v>
      </c>
      <c r="Y77" s="4">
        <f t="shared" si="17"/>
        <v>41.05</v>
      </c>
      <c r="Z77" s="4">
        <f t="shared" si="18"/>
        <v>4.71</v>
      </c>
      <c r="AA77" s="4">
        <f t="shared" si="19"/>
        <v>47</v>
      </c>
      <c r="AB77" s="4">
        <f t="shared" si="2"/>
        <v>1.6850000000000001</v>
      </c>
      <c r="AC77" s="4">
        <f t="shared" si="3"/>
        <v>38.849999999999994</v>
      </c>
      <c r="AD77" s="4">
        <f t="shared" si="4"/>
        <v>2.3149999999999999</v>
      </c>
      <c r="AE77" s="4">
        <f t="shared" si="5"/>
        <v>25.65</v>
      </c>
      <c r="AF77" s="4">
        <f t="shared" si="6"/>
        <v>3.86</v>
      </c>
      <c r="AG77" s="4">
        <f t="shared" si="7"/>
        <v>7.1999999999999993</v>
      </c>
      <c r="AH77" s="4">
        <f t="shared" si="8"/>
        <v>152.54999999999998</v>
      </c>
      <c r="AI77" s="4">
        <f t="shared" si="20"/>
        <v>12.569999999999999</v>
      </c>
      <c r="AJ77" s="11">
        <v>162</v>
      </c>
      <c r="AK77" s="11">
        <v>65</v>
      </c>
      <c r="AM77" s="4">
        <f t="shared" si="9"/>
        <v>227</v>
      </c>
      <c r="AN77" s="4">
        <f t="shared" si="10"/>
        <v>8.2399213372664697</v>
      </c>
      <c r="AO77" s="4">
        <f t="shared" si="11"/>
        <v>11.473812423873325</v>
      </c>
      <c r="AP77" s="4">
        <f t="shared" si="12"/>
        <v>3.5851063829787235</v>
      </c>
      <c r="AQ77" s="4">
        <f t="shared" si="13"/>
        <v>5.9588159588159595</v>
      </c>
      <c r="AR77" s="4">
        <f t="shared" si="14"/>
        <v>15.048732943469787</v>
      </c>
    </row>
    <row r="78" spans="1:44" ht="15" x14ac:dyDescent="0.25">
      <c r="A78" s="12">
        <v>44364</v>
      </c>
      <c r="B78" s="11" t="s">
        <v>87</v>
      </c>
      <c r="C78" s="11" t="s">
        <v>96</v>
      </c>
      <c r="D78" s="11" t="s">
        <v>189</v>
      </c>
      <c r="E78" s="11" t="s">
        <v>174</v>
      </c>
      <c r="F78" s="11" t="s">
        <v>52</v>
      </c>
      <c r="G78" s="11">
        <v>23.85</v>
      </c>
      <c r="H78" s="11">
        <v>10.5</v>
      </c>
      <c r="I78" s="11">
        <v>1.4</v>
      </c>
      <c r="J78" s="11">
        <v>1.6</v>
      </c>
      <c r="K78" s="11">
        <v>32.1</v>
      </c>
      <c r="L78" s="11">
        <v>15.7</v>
      </c>
      <c r="M78" s="11">
        <v>1.6</v>
      </c>
      <c r="N78" s="11">
        <v>1.05</v>
      </c>
      <c r="O78" s="11">
        <v>11.6</v>
      </c>
      <c r="P78" s="11">
        <v>7.3</v>
      </c>
      <c r="Q78" s="11">
        <v>1.2</v>
      </c>
      <c r="R78" s="11">
        <v>1.1000000000000001</v>
      </c>
      <c r="S78" s="11">
        <v>70.7</v>
      </c>
      <c r="T78" s="11">
        <v>20.100000000000001</v>
      </c>
      <c r="U78" s="11">
        <v>1.6</v>
      </c>
      <c r="V78" s="11">
        <v>0.9</v>
      </c>
      <c r="W78" s="11">
        <v>0</v>
      </c>
      <c r="X78" s="11">
        <v>0</v>
      </c>
      <c r="Y78" s="4">
        <f t="shared" si="17"/>
        <v>34.35</v>
      </c>
      <c r="Z78" s="4">
        <f t="shared" si="18"/>
        <v>3</v>
      </c>
      <c r="AA78" s="4">
        <f t="shared" si="19"/>
        <v>47.8</v>
      </c>
      <c r="AB78" s="4">
        <f t="shared" si="2"/>
        <v>2.6500000000000004</v>
      </c>
      <c r="AC78" s="4">
        <f t="shared" si="3"/>
        <v>18.899999999999999</v>
      </c>
      <c r="AD78" s="4">
        <f t="shared" si="4"/>
        <v>2.2999999999999998</v>
      </c>
      <c r="AE78" s="4">
        <f t="shared" si="5"/>
        <v>90.800000000000011</v>
      </c>
      <c r="AF78" s="4">
        <f t="shared" si="6"/>
        <v>2.5</v>
      </c>
      <c r="AG78" s="4">
        <f t="shared" si="7"/>
        <v>0</v>
      </c>
      <c r="AH78" s="4">
        <f t="shared" si="8"/>
        <v>191.85000000000002</v>
      </c>
      <c r="AI78" s="4">
        <f t="shared" si="20"/>
        <v>10.45</v>
      </c>
      <c r="AJ78" s="11">
        <v>145</v>
      </c>
      <c r="AK78" s="11">
        <v>57</v>
      </c>
      <c r="AM78" s="4">
        <f t="shared" si="9"/>
        <v>202</v>
      </c>
      <c r="AN78" s="4">
        <f t="shared" si="10"/>
        <v>5.446963773781599</v>
      </c>
      <c r="AO78" s="4">
        <f t="shared" si="11"/>
        <v>8.7336244541484707</v>
      </c>
      <c r="AP78" s="4">
        <f t="shared" si="12"/>
        <v>5.5439330543933067</v>
      </c>
      <c r="AQ78" s="4">
        <f t="shared" si="13"/>
        <v>12.169312169312169</v>
      </c>
      <c r="AR78" s="4">
        <f t="shared" si="14"/>
        <v>2.7533039647577087</v>
      </c>
    </row>
    <row r="79" spans="1:44" ht="15" x14ac:dyDescent="0.25">
      <c r="A79" s="12">
        <v>44365</v>
      </c>
      <c r="B79" s="11" t="s">
        <v>87</v>
      </c>
      <c r="C79" s="11" t="s">
        <v>190</v>
      </c>
      <c r="D79" s="11" t="s">
        <v>50</v>
      </c>
      <c r="E79" s="11" t="s">
        <v>76</v>
      </c>
      <c r="F79" s="11" t="s">
        <v>52</v>
      </c>
      <c r="G79" s="11">
        <v>16.77</v>
      </c>
      <c r="H79" s="11">
        <v>11.5</v>
      </c>
      <c r="I79" s="11">
        <v>2.2999999999999998</v>
      </c>
      <c r="J79" s="11">
        <v>3.8</v>
      </c>
      <c r="K79" s="11">
        <v>28.34</v>
      </c>
      <c r="L79" s="11">
        <v>14.45</v>
      </c>
      <c r="M79" s="11">
        <v>3.3</v>
      </c>
      <c r="N79" s="11">
        <v>1.9</v>
      </c>
      <c r="O79" s="11">
        <v>18.8</v>
      </c>
      <c r="P79" s="11">
        <v>10.5</v>
      </c>
      <c r="Q79" s="11">
        <v>1.67</v>
      </c>
      <c r="R79" s="11">
        <v>3.5</v>
      </c>
      <c r="S79" s="11">
        <v>10</v>
      </c>
      <c r="T79" s="11">
        <v>7</v>
      </c>
      <c r="U79" s="11">
        <v>0.5</v>
      </c>
      <c r="V79" s="11">
        <v>0</v>
      </c>
      <c r="W79" s="11">
        <v>0</v>
      </c>
      <c r="X79" s="11">
        <v>0</v>
      </c>
      <c r="Y79" s="4">
        <f t="shared" si="17"/>
        <v>28.27</v>
      </c>
      <c r="Z79" s="4">
        <f t="shared" si="18"/>
        <v>6.1</v>
      </c>
      <c r="AA79" s="4">
        <f t="shared" si="19"/>
        <v>42.79</v>
      </c>
      <c r="AB79" s="4">
        <f t="shared" si="2"/>
        <v>5.1999999999999993</v>
      </c>
      <c r="AC79" s="4">
        <f t="shared" si="3"/>
        <v>29.3</v>
      </c>
      <c r="AD79" s="4">
        <f t="shared" si="4"/>
        <v>5.17</v>
      </c>
      <c r="AE79" s="4">
        <f t="shared" si="5"/>
        <v>17</v>
      </c>
      <c r="AF79" s="4">
        <f t="shared" si="6"/>
        <v>0.5</v>
      </c>
      <c r="AG79" s="4">
        <f t="shared" si="7"/>
        <v>0</v>
      </c>
      <c r="AH79" s="4">
        <f t="shared" si="8"/>
        <v>117.36</v>
      </c>
      <c r="AI79" s="4">
        <f t="shared" si="20"/>
        <v>16.97</v>
      </c>
      <c r="AJ79" s="11">
        <v>137</v>
      </c>
      <c r="AK79" s="11">
        <v>47</v>
      </c>
      <c r="AM79" s="4">
        <f t="shared" si="9"/>
        <v>184</v>
      </c>
      <c r="AN79" s="4">
        <f t="shared" si="10"/>
        <v>14.459781867757327</v>
      </c>
      <c r="AO79" s="4">
        <f t="shared" si="11"/>
        <v>21.57764414573753</v>
      </c>
      <c r="AP79" s="4">
        <f t="shared" si="12"/>
        <v>12.152372049544285</v>
      </c>
      <c r="AQ79" s="4">
        <f t="shared" si="13"/>
        <v>17.645051194539249</v>
      </c>
      <c r="AR79" s="4">
        <f t="shared" si="14"/>
        <v>2.9411764705882351</v>
      </c>
    </row>
    <row r="80" spans="1:44" ht="15" x14ac:dyDescent="0.25">
      <c r="A80" s="12">
        <v>44368</v>
      </c>
      <c r="B80" s="11" t="s">
        <v>191</v>
      </c>
      <c r="C80" s="11" t="s">
        <v>50</v>
      </c>
      <c r="D80" s="11" t="s">
        <v>59</v>
      </c>
      <c r="E80" s="11" t="s">
        <v>92</v>
      </c>
      <c r="F80" s="11" t="s">
        <v>52</v>
      </c>
      <c r="G80" s="11">
        <v>32.5</v>
      </c>
      <c r="H80" s="11">
        <v>14</v>
      </c>
      <c r="I80" s="11">
        <v>3.3</v>
      </c>
      <c r="J80" s="11">
        <v>0.8</v>
      </c>
      <c r="K80" s="11">
        <v>26.7</v>
      </c>
      <c r="L80" s="11">
        <v>16.5</v>
      </c>
      <c r="M80" s="11">
        <v>3.4</v>
      </c>
      <c r="N80" s="11">
        <v>3</v>
      </c>
      <c r="O80" s="11">
        <v>16.5</v>
      </c>
      <c r="P80" s="11">
        <v>8.4499999999999993</v>
      </c>
      <c r="Q80" s="11">
        <v>1.105</v>
      </c>
      <c r="R80" s="11">
        <v>0.7</v>
      </c>
      <c r="S80" s="11">
        <v>23.7</v>
      </c>
      <c r="T80" s="11">
        <v>14</v>
      </c>
      <c r="U80" s="11">
        <v>0.3</v>
      </c>
      <c r="V80" s="11">
        <v>0</v>
      </c>
      <c r="W80" s="11">
        <v>0</v>
      </c>
      <c r="X80" s="11">
        <v>0</v>
      </c>
      <c r="Y80" s="4">
        <f t="shared" si="17"/>
        <v>46.5</v>
      </c>
      <c r="Z80" s="4">
        <f t="shared" si="18"/>
        <v>4.0999999999999996</v>
      </c>
      <c r="AA80" s="4">
        <f t="shared" si="19"/>
        <v>43.2</v>
      </c>
      <c r="AB80" s="4">
        <f t="shared" si="2"/>
        <v>6.4</v>
      </c>
      <c r="AC80" s="4">
        <f t="shared" si="3"/>
        <v>24.95</v>
      </c>
      <c r="AD80" s="4">
        <f t="shared" si="4"/>
        <v>1.8049999999999999</v>
      </c>
      <c r="AE80" s="4">
        <f t="shared" si="5"/>
        <v>37.700000000000003</v>
      </c>
      <c r="AF80" s="4">
        <f t="shared" si="6"/>
        <v>0.3</v>
      </c>
      <c r="AG80" s="4">
        <f t="shared" si="7"/>
        <v>0</v>
      </c>
      <c r="AH80" s="4">
        <f t="shared" si="8"/>
        <v>152.35000000000002</v>
      </c>
      <c r="AI80" s="4">
        <f t="shared" si="20"/>
        <v>12.605</v>
      </c>
      <c r="AJ80" s="11">
        <v>132</v>
      </c>
      <c r="AK80" s="11">
        <v>68</v>
      </c>
      <c r="AM80" s="4">
        <f t="shared" si="9"/>
        <v>200</v>
      </c>
      <c r="AN80" s="4">
        <f t="shared" si="10"/>
        <v>8.273711847719067</v>
      </c>
      <c r="AO80" s="4">
        <f t="shared" si="11"/>
        <v>8.8172043010752681</v>
      </c>
      <c r="AP80" s="4">
        <f t="shared" si="12"/>
        <v>14.814814814814813</v>
      </c>
      <c r="AQ80" s="4">
        <f t="shared" si="13"/>
        <v>7.2344689378757518</v>
      </c>
      <c r="AR80" s="4">
        <f t="shared" si="14"/>
        <v>0.79575596816976113</v>
      </c>
    </row>
    <row r="81" spans="1:44" ht="15" x14ac:dyDescent="0.25">
      <c r="A81" s="12">
        <v>44369</v>
      </c>
      <c r="B81" s="11" t="s">
        <v>192</v>
      </c>
      <c r="C81" s="11" t="s">
        <v>193</v>
      </c>
      <c r="D81" s="11" t="s">
        <v>52</v>
      </c>
      <c r="E81" s="11" t="s">
        <v>194</v>
      </c>
      <c r="F81" s="11" t="s">
        <v>52</v>
      </c>
      <c r="G81" s="11">
        <v>25</v>
      </c>
      <c r="H81" s="11">
        <v>13.5</v>
      </c>
      <c r="I81" s="11">
        <v>1.0349999999999999</v>
      </c>
      <c r="J81" s="11">
        <v>2.7</v>
      </c>
      <c r="K81" s="11">
        <v>32</v>
      </c>
      <c r="L81" s="11">
        <v>20</v>
      </c>
      <c r="M81" s="11">
        <v>2.6349999999999998</v>
      </c>
      <c r="N81" s="11">
        <v>0.65</v>
      </c>
      <c r="O81" s="11">
        <v>0</v>
      </c>
      <c r="P81" s="11">
        <v>0</v>
      </c>
      <c r="Q81" s="11">
        <v>0</v>
      </c>
      <c r="R81" s="11">
        <v>0</v>
      </c>
      <c r="S81" s="11">
        <v>8</v>
      </c>
      <c r="T81" s="11">
        <v>5</v>
      </c>
      <c r="U81" s="11">
        <v>2.1</v>
      </c>
      <c r="V81" s="11">
        <v>0.4</v>
      </c>
      <c r="W81" s="11">
        <v>0</v>
      </c>
      <c r="X81" s="11">
        <v>0</v>
      </c>
      <c r="Y81" s="4">
        <f t="shared" si="17"/>
        <v>38.5</v>
      </c>
      <c r="Z81" s="4">
        <f t="shared" si="18"/>
        <v>3.7350000000000003</v>
      </c>
      <c r="AA81" s="4">
        <f t="shared" si="19"/>
        <v>52</v>
      </c>
      <c r="AB81" s="4">
        <f t="shared" si="2"/>
        <v>3.2849999999999997</v>
      </c>
      <c r="AC81" s="4">
        <f t="shared" si="3"/>
        <v>0</v>
      </c>
      <c r="AD81" s="4">
        <f t="shared" si="4"/>
        <v>0</v>
      </c>
      <c r="AE81" s="4">
        <f t="shared" si="5"/>
        <v>13</v>
      </c>
      <c r="AF81" s="4">
        <f t="shared" si="6"/>
        <v>2.5</v>
      </c>
      <c r="AG81" s="4">
        <f t="shared" si="7"/>
        <v>0</v>
      </c>
      <c r="AH81" s="4">
        <f t="shared" si="8"/>
        <v>103.5</v>
      </c>
      <c r="AI81" s="4">
        <f t="shared" si="20"/>
        <v>9.52</v>
      </c>
      <c r="AJ81" s="11">
        <v>166</v>
      </c>
      <c r="AK81" s="11">
        <v>110</v>
      </c>
      <c r="AM81" s="4">
        <f t="shared" si="9"/>
        <v>276</v>
      </c>
      <c r="AN81" s="4">
        <f t="shared" si="10"/>
        <v>9.1980676328502415</v>
      </c>
      <c r="AO81" s="4">
        <f t="shared" si="11"/>
        <v>9.7012987012987022</v>
      </c>
      <c r="AP81" s="4">
        <f t="shared" si="12"/>
        <v>6.3173076923076916</v>
      </c>
      <c r="AQ81" s="4" t="e">
        <f t="shared" si="13"/>
        <v>#DIV/0!</v>
      </c>
      <c r="AR81" s="4">
        <f t="shared" si="14"/>
        <v>19.230769230769234</v>
      </c>
    </row>
    <row r="82" spans="1:44" ht="15" x14ac:dyDescent="0.25">
      <c r="A82" s="12">
        <v>44370</v>
      </c>
      <c r="B82" s="11" t="s">
        <v>192</v>
      </c>
      <c r="C82" s="11" t="s">
        <v>195</v>
      </c>
      <c r="D82" s="11" t="s">
        <v>196</v>
      </c>
      <c r="E82" s="11" t="s">
        <v>46</v>
      </c>
      <c r="F82" s="11" t="s">
        <v>52</v>
      </c>
      <c r="G82" s="11">
        <v>20.7</v>
      </c>
      <c r="H82" s="11">
        <v>15.5</v>
      </c>
      <c r="I82" s="11">
        <v>0.2</v>
      </c>
      <c r="J82" s="11">
        <v>1.9</v>
      </c>
      <c r="K82" s="11">
        <v>35.700000000000003</v>
      </c>
      <c r="L82" s="11">
        <v>17.7</v>
      </c>
      <c r="M82" s="11">
        <v>1.25</v>
      </c>
      <c r="N82" s="11">
        <v>1.1000000000000001</v>
      </c>
      <c r="O82" s="11">
        <v>20</v>
      </c>
      <c r="P82" s="11">
        <v>11.5</v>
      </c>
      <c r="Q82" s="11">
        <v>0.25</v>
      </c>
      <c r="R82" s="11">
        <v>0.75</v>
      </c>
      <c r="S82" s="11">
        <v>10</v>
      </c>
      <c r="T82" s="11">
        <v>10</v>
      </c>
      <c r="U82" s="11">
        <v>0</v>
      </c>
      <c r="V82" s="11">
        <v>0.25</v>
      </c>
      <c r="W82" s="11">
        <v>0</v>
      </c>
      <c r="X82" s="11">
        <v>0</v>
      </c>
      <c r="Y82" s="4">
        <f t="shared" si="17"/>
        <v>36.200000000000003</v>
      </c>
      <c r="Z82" s="4">
        <f t="shared" si="18"/>
        <v>2.1</v>
      </c>
      <c r="AA82" s="4">
        <f t="shared" si="19"/>
        <v>53.400000000000006</v>
      </c>
      <c r="AB82" s="4">
        <f t="shared" si="2"/>
        <v>2.35</v>
      </c>
      <c r="AC82" s="4">
        <f t="shared" si="3"/>
        <v>31.5</v>
      </c>
      <c r="AD82" s="4">
        <f t="shared" si="4"/>
        <v>1</v>
      </c>
      <c r="AE82" s="4">
        <f t="shared" si="5"/>
        <v>20</v>
      </c>
      <c r="AF82" s="4">
        <f t="shared" si="6"/>
        <v>0.25</v>
      </c>
      <c r="AG82" s="4">
        <f t="shared" si="7"/>
        <v>0</v>
      </c>
      <c r="AH82" s="4">
        <f t="shared" si="8"/>
        <v>141.10000000000002</v>
      </c>
      <c r="AI82" s="4">
        <f t="shared" si="20"/>
        <v>5.7</v>
      </c>
      <c r="AJ82" s="11">
        <v>150</v>
      </c>
      <c r="AK82" s="11">
        <v>86</v>
      </c>
      <c r="AM82" s="4">
        <f t="shared" si="9"/>
        <v>236</v>
      </c>
      <c r="AN82" s="4">
        <f t="shared" si="10"/>
        <v>4.0396881644223948</v>
      </c>
      <c r="AO82" s="4">
        <f t="shared" si="11"/>
        <v>5.8011049723756907</v>
      </c>
      <c r="AP82" s="4">
        <f t="shared" si="12"/>
        <v>4.4007490636704114</v>
      </c>
      <c r="AQ82" s="4">
        <f t="shared" si="13"/>
        <v>3.1746031746031744</v>
      </c>
      <c r="AR82" s="4">
        <f t="shared" si="14"/>
        <v>1.25</v>
      </c>
    </row>
    <row r="83" spans="1:44" ht="15" x14ac:dyDescent="0.25">
      <c r="A83" s="12">
        <v>44371</v>
      </c>
      <c r="B83" s="11" t="s">
        <v>80</v>
      </c>
      <c r="C83" s="11" t="s">
        <v>68</v>
      </c>
      <c r="D83" s="11" t="s">
        <v>50</v>
      </c>
      <c r="E83" s="11" t="s">
        <v>143</v>
      </c>
      <c r="F83" s="11" t="s">
        <v>52</v>
      </c>
      <c r="G83" s="11">
        <v>25.6</v>
      </c>
      <c r="H83" s="11">
        <v>18</v>
      </c>
      <c r="I83" s="11">
        <v>0.4</v>
      </c>
      <c r="J83" s="11">
        <v>2.5</v>
      </c>
      <c r="K83" s="11">
        <v>20.100000000000001</v>
      </c>
      <c r="L83" s="11">
        <v>14.8</v>
      </c>
      <c r="M83" s="11">
        <v>1.2</v>
      </c>
      <c r="N83" s="11">
        <v>1.3</v>
      </c>
      <c r="O83" s="11">
        <v>22</v>
      </c>
      <c r="P83" s="11">
        <v>15.6</v>
      </c>
      <c r="Q83" s="11">
        <v>3.6</v>
      </c>
      <c r="R83" s="11">
        <v>6.65</v>
      </c>
      <c r="S83" s="11">
        <v>10.6</v>
      </c>
      <c r="T83" s="11">
        <v>5.3</v>
      </c>
      <c r="U83" s="11">
        <v>1.2</v>
      </c>
      <c r="V83" s="11">
        <v>1.5</v>
      </c>
      <c r="W83" s="11">
        <v>0</v>
      </c>
      <c r="X83" s="11">
        <v>0</v>
      </c>
      <c r="Y83" s="4">
        <f t="shared" si="17"/>
        <v>43.6</v>
      </c>
      <c r="Z83" s="4">
        <f t="shared" si="18"/>
        <v>2.9</v>
      </c>
      <c r="AA83" s="4">
        <f t="shared" si="19"/>
        <v>34.900000000000006</v>
      </c>
      <c r="AB83" s="4">
        <f t="shared" si="2"/>
        <v>2.5</v>
      </c>
      <c r="AC83" s="4">
        <f t="shared" si="3"/>
        <v>37.6</v>
      </c>
      <c r="AD83" s="4">
        <f t="shared" si="4"/>
        <v>10.25</v>
      </c>
      <c r="AE83" s="4">
        <f t="shared" si="5"/>
        <v>15.899999999999999</v>
      </c>
      <c r="AF83" s="4">
        <f t="shared" si="6"/>
        <v>2.7</v>
      </c>
      <c r="AG83" s="4">
        <f t="shared" si="7"/>
        <v>0</v>
      </c>
      <c r="AH83" s="4">
        <f t="shared" si="8"/>
        <v>132</v>
      </c>
      <c r="AI83" s="4">
        <f t="shared" si="20"/>
        <v>18.350000000000001</v>
      </c>
      <c r="AJ83" s="11">
        <v>141</v>
      </c>
      <c r="AK83" s="11">
        <v>77</v>
      </c>
      <c r="AM83" s="4">
        <f t="shared" si="9"/>
        <v>218</v>
      </c>
      <c r="AN83" s="4">
        <f t="shared" si="10"/>
        <v>13.901515151515154</v>
      </c>
      <c r="AO83" s="4">
        <f t="shared" si="11"/>
        <v>6.6513761467889898</v>
      </c>
      <c r="AP83" s="4">
        <f t="shared" si="12"/>
        <v>7.1633237822349551</v>
      </c>
      <c r="AQ83" s="4">
        <f t="shared" si="13"/>
        <v>27.26063829787234</v>
      </c>
      <c r="AR83" s="4">
        <f t="shared" si="14"/>
        <v>16.981132075471699</v>
      </c>
    </row>
    <row r="84" spans="1:44" ht="15" x14ac:dyDescent="0.25">
      <c r="A84" s="12">
        <v>44372</v>
      </c>
      <c r="B84" s="11" t="s">
        <v>197</v>
      </c>
      <c r="C84" s="11" t="s">
        <v>198</v>
      </c>
      <c r="D84" s="11" t="s">
        <v>173</v>
      </c>
      <c r="E84" s="11" t="s">
        <v>59</v>
      </c>
      <c r="F84" s="11" t="s">
        <v>47</v>
      </c>
      <c r="G84" s="11">
        <v>22.5</v>
      </c>
      <c r="H84" s="11">
        <v>15.3</v>
      </c>
      <c r="I84" s="11">
        <v>5.65</v>
      </c>
      <c r="J84" s="11">
        <v>2</v>
      </c>
      <c r="K84" s="11">
        <v>30.4</v>
      </c>
      <c r="L84" s="11">
        <v>29.1</v>
      </c>
      <c r="M84" s="11">
        <v>4.0999999999999996</v>
      </c>
      <c r="N84" s="11">
        <v>1.5</v>
      </c>
      <c r="O84" s="11">
        <v>20</v>
      </c>
      <c r="P84" s="11">
        <v>11.25</v>
      </c>
      <c r="Q84" s="11">
        <v>1.91</v>
      </c>
      <c r="R84" s="11">
        <v>0.6</v>
      </c>
      <c r="S84" s="11">
        <v>10.6</v>
      </c>
      <c r="T84" s="11">
        <v>5.3</v>
      </c>
      <c r="U84" s="11">
        <v>1.4650000000000001</v>
      </c>
      <c r="V84" s="11">
        <v>0.15</v>
      </c>
      <c r="W84" s="11">
        <v>2.65</v>
      </c>
      <c r="X84" s="11">
        <v>1</v>
      </c>
      <c r="Y84" s="4">
        <f t="shared" si="17"/>
        <v>37.799999999999997</v>
      </c>
      <c r="Z84" s="4">
        <f t="shared" si="18"/>
        <v>7.65</v>
      </c>
      <c r="AA84" s="4">
        <f t="shared" si="19"/>
        <v>59.5</v>
      </c>
      <c r="AB84" s="4">
        <f t="shared" si="2"/>
        <v>5.6</v>
      </c>
      <c r="AC84" s="4">
        <f t="shared" si="3"/>
        <v>31.25</v>
      </c>
      <c r="AD84" s="4">
        <f t="shared" si="4"/>
        <v>2.5099999999999998</v>
      </c>
      <c r="AE84" s="4">
        <f t="shared" si="5"/>
        <v>15.899999999999999</v>
      </c>
      <c r="AF84" s="4">
        <f t="shared" si="6"/>
        <v>1.615</v>
      </c>
      <c r="AG84" s="4">
        <f t="shared" si="7"/>
        <v>3.65</v>
      </c>
      <c r="AH84" s="4">
        <f t="shared" si="8"/>
        <v>144.45000000000002</v>
      </c>
      <c r="AI84" s="4">
        <f t="shared" si="20"/>
        <v>17.375</v>
      </c>
      <c r="AJ84" s="11">
        <v>168</v>
      </c>
      <c r="AK84" s="11">
        <v>67</v>
      </c>
      <c r="AM84" s="4">
        <f t="shared" si="9"/>
        <v>235</v>
      </c>
      <c r="AN84" s="4">
        <f t="shared" si="10"/>
        <v>12.028383523710625</v>
      </c>
      <c r="AO84" s="4">
        <f t="shared" si="11"/>
        <v>20.238095238095241</v>
      </c>
      <c r="AP84" s="4">
        <f t="shared" si="12"/>
        <v>9.4117647058823533</v>
      </c>
      <c r="AQ84" s="4">
        <f t="shared" si="13"/>
        <v>8.0319999999999983</v>
      </c>
      <c r="AR84" s="4">
        <f t="shared" si="14"/>
        <v>10.157232704402515</v>
      </c>
    </row>
    <row r="85" spans="1:44" ht="15" x14ac:dyDescent="0.25">
      <c r="A85" s="12">
        <v>44375</v>
      </c>
      <c r="B85" s="11" t="s">
        <v>199</v>
      </c>
      <c r="C85" s="11" t="s">
        <v>50</v>
      </c>
      <c r="D85" s="11" t="s">
        <v>174</v>
      </c>
      <c r="E85" s="11" t="s">
        <v>76</v>
      </c>
      <c r="F85" s="11" t="s">
        <v>52</v>
      </c>
      <c r="G85" s="11">
        <v>29</v>
      </c>
      <c r="H85" s="11">
        <v>20.8</v>
      </c>
      <c r="I85" s="11">
        <v>4.7149999999999999</v>
      </c>
      <c r="J85" s="11">
        <v>1.55</v>
      </c>
      <c r="K85" s="11">
        <v>22</v>
      </c>
      <c r="L85" s="11">
        <v>15.2</v>
      </c>
      <c r="M85" s="11">
        <v>4.7699999999999996</v>
      </c>
      <c r="N85" s="11">
        <v>2.4</v>
      </c>
      <c r="O85" s="11">
        <v>52</v>
      </c>
      <c r="P85" s="11">
        <v>39</v>
      </c>
      <c r="Q85" s="11">
        <v>1.62</v>
      </c>
      <c r="R85" s="11">
        <v>0.8</v>
      </c>
      <c r="S85" s="11">
        <v>7.5</v>
      </c>
      <c r="T85" s="11">
        <v>5.8</v>
      </c>
      <c r="U85" s="11">
        <v>1.88</v>
      </c>
      <c r="V85" s="11">
        <v>0.55000000000000004</v>
      </c>
      <c r="W85" s="11">
        <v>0</v>
      </c>
      <c r="X85" s="11">
        <v>0</v>
      </c>
      <c r="Y85" s="4">
        <f t="shared" si="17"/>
        <v>49.8</v>
      </c>
      <c r="Z85" s="4">
        <f t="shared" si="18"/>
        <v>6.2649999999999997</v>
      </c>
      <c r="AA85" s="4">
        <f t="shared" si="19"/>
        <v>37.200000000000003</v>
      </c>
      <c r="AB85" s="4">
        <f t="shared" si="2"/>
        <v>7.17</v>
      </c>
      <c r="AC85" s="4">
        <f t="shared" si="3"/>
        <v>91</v>
      </c>
      <c r="AD85" s="4">
        <f t="shared" si="4"/>
        <v>2.42</v>
      </c>
      <c r="AE85" s="4">
        <f t="shared" si="5"/>
        <v>13.3</v>
      </c>
      <c r="AF85" s="4">
        <f t="shared" si="6"/>
        <v>2.4299999999999997</v>
      </c>
      <c r="AG85" s="4">
        <f t="shared" si="7"/>
        <v>0</v>
      </c>
      <c r="AH85" s="4">
        <f t="shared" si="8"/>
        <v>191.3</v>
      </c>
      <c r="AI85" s="4">
        <f t="shared" si="20"/>
        <v>18.284999999999997</v>
      </c>
      <c r="AJ85" s="11">
        <v>158</v>
      </c>
      <c r="AK85" s="11">
        <v>112</v>
      </c>
      <c r="AM85" s="4">
        <f t="shared" si="9"/>
        <v>270</v>
      </c>
      <c r="AN85" s="4">
        <f t="shared" si="10"/>
        <v>9.5582854155776253</v>
      </c>
      <c r="AO85" s="4">
        <f t="shared" si="11"/>
        <v>12.580321285140561</v>
      </c>
      <c r="AP85" s="4">
        <f t="shared" si="12"/>
        <v>19.274193548387096</v>
      </c>
      <c r="AQ85" s="4">
        <f t="shared" si="13"/>
        <v>2.6593406593406592</v>
      </c>
      <c r="AR85" s="4">
        <f t="shared" si="14"/>
        <v>18.270676691729321</v>
      </c>
    </row>
    <row r="86" spans="1:44" ht="15" x14ac:dyDescent="0.25">
      <c r="A86" s="12">
        <v>44376</v>
      </c>
      <c r="B86" s="11" t="s">
        <v>80</v>
      </c>
      <c r="C86" s="11" t="s">
        <v>97</v>
      </c>
      <c r="D86" s="11" t="s">
        <v>147</v>
      </c>
      <c r="E86" s="11" t="s">
        <v>46</v>
      </c>
      <c r="F86" s="11" t="s">
        <v>52</v>
      </c>
      <c r="G86" s="11">
        <v>25.75</v>
      </c>
      <c r="H86" s="11">
        <v>16.2</v>
      </c>
      <c r="I86" s="11">
        <v>2.99</v>
      </c>
      <c r="J86" s="11">
        <v>2.6</v>
      </c>
      <c r="K86" s="11">
        <v>17.8</v>
      </c>
      <c r="L86" s="11">
        <v>17.600000000000001</v>
      </c>
      <c r="M86" s="11">
        <v>5.12</v>
      </c>
      <c r="N86" s="11">
        <v>5.85</v>
      </c>
      <c r="O86" s="11">
        <v>22.5</v>
      </c>
      <c r="P86" s="11">
        <v>10</v>
      </c>
      <c r="Q86" s="11">
        <v>0.84499999999999997</v>
      </c>
      <c r="R86" s="11">
        <v>0.75</v>
      </c>
      <c r="S86" s="11">
        <v>21</v>
      </c>
      <c r="T86" s="11">
        <v>18</v>
      </c>
      <c r="U86" s="11">
        <v>0.72</v>
      </c>
      <c r="V86" s="11">
        <v>0.05</v>
      </c>
      <c r="W86" s="11">
        <v>0</v>
      </c>
      <c r="X86" s="11">
        <v>0</v>
      </c>
      <c r="Y86" s="4">
        <f t="shared" si="17"/>
        <v>41.95</v>
      </c>
      <c r="Z86" s="4">
        <f t="shared" si="18"/>
        <v>5.59</v>
      </c>
      <c r="AA86" s="4">
        <f t="shared" si="19"/>
        <v>35.400000000000006</v>
      </c>
      <c r="AB86" s="4">
        <f t="shared" si="2"/>
        <v>10.969999999999999</v>
      </c>
      <c r="AC86" s="4">
        <f t="shared" si="3"/>
        <v>32.5</v>
      </c>
      <c r="AD86" s="4">
        <f t="shared" si="4"/>
        <v>1.595</v>
      </c>
      <c r="AE86" s="4">
        <f t="shared" si="5"/>
        <v>39</v>
      </c>
      <c r="AF86" s="4">
        <f t="shared" si="6"/>
        <v>0.77</v>
      </c>
      <c r="AG86" s="4">
        <f t="shared" si="7"/>
        <v>0</v>
      </c>
      <c r="AH86" s="4">
        <f t="shared" si="8"/>
        <v>148.85000000000002</v>
      </c>
      <c r="AI86" s="4">
        <f t="shared" si="20"/>
        <v>18.924999999999997</v>
      </c>
      <c r="AJ86" s="11">
        <v>141</v>
      </c>
      <c r="AK86" s="11">
        <v>85</v>
      </c>
      <c r="AM86" s="4">
        <f t="shared" si="9"/>
        <v>226</v>
      </c>
      <c r="AN86" s="4">
        <f t="shared" si="10"/>
        <v>12.714141753443059</v>
      </c>
      <c r="AO86" s="4">
        <f t="shared" si="11"/>
        <v>13.325387365911798</v>
      </c>
      <c r="AP86" s="4">
        <f t="shared" si="12"/>
        <v>30.988700564971744</v>
      </c>
      <c r="AQ86" s="4">
        <f t="shared" si="13"/>
        <v>4.9076923076923071</v>
      </c>
      <c r="AR86" s="4">
        <f t="shared" si="14"/>
        <v>1.9743589743589745</v>
      </c>
    </row>
    <row r="87" spans="1:44" ht="15" x14ac:dyDescent="0.25">
      <c r="A87" s="12">
        <v>44377</v>
      </c>
      <c r="B87" s="11" t="s">
        <v>74</v>
      </c>
      <c r="C87" s="11" t="s">
        <v>111</v>
      </c>
      <c r="D87" s="11" t="s">
        <v>50</v>
      </c>
      <c r="E87" s="11" t="s">
        <v>200</v>
      </c>
      <c r="F87" s="11" t="s">
        <v>52</v>
      </c>
      <c r="G87" s="11">
        <v>16</v>
      </c>
      <c r="H87" s="11">
        <v>15.5</v>
      </c>
      <c r="I87" s="11">
        <v>2</v>
      </c>
      <c r="J87" s="11">
        <v>1.5</v>
      </c>
      <c r="K87" s="11">
        <v>17</v>
      </c>
      <c r="L87" s="11">
        <v>18</v>
      </c>
      <c r="M87" s="11">
        <v>0.3</v>
      </c>
      <c r="N87" s="11">
        <v>1.35</v>
      </c>
      <c r="O87" s="11">
        <v>26</v>
      </c>
      <c r="P87" s="11">
        <v>16</v>
      </c>
      <c r="Q87" s="11">
        <v>2</v>
      </c>
      <c r="R87" s="11">
        <v>2.5</v>
      </c>
      <c r="S87" s="11">
        <v>20</v>
      </c>
      <c r="T87" s="11">
        <v>12</v>
      </c>
      <c r="U87" s="11">
        <v>0</v>
      </c>
      <c r="V87" s="11">
        <v>0</v>
      </c>
      <c r="W87" s="11">
        <v>0</v>
      </c>
      <c r="X87" s="11">
        <v>0</v>
      </c>
      <c r="Y87" s="4">
        <f t="shared" si="17"/>
        <v>31.5</v>
      </c>
      <c r="Z87" s="4">
        <f t="shared" si="18"/>
        <v>3.5</v>
      </c>
      <c r="AA87" s="4">
        <f t="shared" si="19"/>
        <v>35</v>
      </c>
      <c r="AB87" s="4">
        <f t="shared" si="2"/>
        <v>1.6500000000000001</v>
      </c>
      <c r="AC87" s="4">
        <f t="shared" si="3"/>
        <v>42</v>
      </c>
      <c r="AD87" s="4">
        <f t="shared" si="4"/>
        <v>4.5</v>
      </c>
      <c r="AE87" s="4">
        <f t="shared" si="5"/>
        <v>32</v>
      </c>
      <c r="AF87" s="4">
        <f t="shared" si="6"/>
        <v>0</v>
      </c>
      <c r="AG87" s="4">
        <f t="shared" si="7"/>
        <v>0</v>
      </c>
      <c r="AH87" s="4">
        <f t="shared" si="8"/>
        <v>140.5</v>
      </c>
      <c r="AI87" s="4">
        <f t="shared" si="20"/>
        <v>9.65</v>
      </c>
      <c r="AJ87" s="11">
        <v>180</v>
      </c>
      <c r="AK87" s="11">
        <v>95</v>
      </c>
      <c r="AM87" s="4">
        <f t="shared" si="9"/>
        <v>275</v>
      </c>
      <c r="AN87" s="4">
        <f t="shared" si="10"/>
        <v>6.8683274021352307</v>
      </c>
      <c r="AO87" s="4">
        <f t="shared" si="11"/>
        <v>11.111111111111111</v>
      </c>
      <c r="AP87" s="4">
        <f t="shared" si="12"/>
        <v>4.7142857142857144</v>
      </c>
      <c r="AQ87" s="4">
        <f t="shared" si="13"/>
        <v>10.714285714285714</v>
      </c>
      <c r="AR87" s="4">
        <f t="shared" si="14"/>
        <v>0</v>
      </c>
    </row>
    <row r="88" spans="1:44" ht="15" x14ac:dyDescent="0.25">
      <c r="A88" s="12">
        <v>44378</v>
      </c>
      <c r="B88" s="11" t="s">
        <v>137</v>
      </c>
      <c r="C88" s="11" t="s">
        <v>201</v>
      </c>
      <c r="D88" s="11" t="s">
        <v>202</v>
      </c>
      <c r="E88" s="11" t="s">
        <v>66</v>
      </c>
      <c r="F88" s="11" t="s">
        <v>52</v>
      </c>
      <c r="G88" s="11">
        <v>13.6</v>
      </c>
      <c r="H88" s="11">
        <v>10.5</v>
      </c>
      <c r="I88" s="11">
        <v>1.145</v>
      </c>
      <c r="J88" s="11">
        <v>1.85</v>
      </c>
      <c r="K88" s="11">
        <v>27.7</v>
      </c>
      <c r="L88" s="11">
        <v>20.2</v>
      </c>
      <c r="M88" s="11">
        <v>1.3049999999999999</v>
      </c>
      <c r="N88" s="11">
        <v>2.75</v>
      </c>
      <c r="O88" s="11">
        <v>26.8</v>
      </c>
      <c r="P88" s="11">
        <v>12.8</v>
      </c>
      <c r="Q88" s="11">
        <v>2.855</v>
      </c>
      <c r="R88" s="11">
        <v>3.4</v>
      </c>
      <c r="S88" s="11">
        <v>30</v>
      </c>
      <c r="T88" s="11">
        <v>18.5</v>
      </c>
      <c r="U88" s="15">
        <v>0.34499999999999997</v>
      </c>
      <c r="V88" s="11">
        <v>6.55</v>
      </c>
      <c r="W88" s="11">
        <v>0</v>
      </c>
      <c r="X88" s="11">
        <v>0</v>
      </c>
      <c r="Y88" s="4">
        <f t="shared" si="17"/>
        <v>24.1</v>
      </c>
      <c r="Z88" s="4">
        <f t="shared" si="18"/>
        <v>2.9950000000000001</v>
      </c>
      <c r="AA88" s="4">
        <f t="shared" si="19"/>
        <v>47.9</v>
      </c>
      <c r="AB88" s="4">
        <f t="shared" si="2"/>
        <v>4.0549999999999997</v>
      </c>
      <c r="AC88" s="4">
        <f t="shared" si="3"/>
        <v>39.6</v>
      </c>
      <c r="AD88" s="4">
        <f t="shared" si="4"/>
        <v>6.2549999999999999</v>
      </c>
      <c r="AE88" s="4">
        <f t="shared" si="5"/>
        <v>48.5</v>
      </c>
      <c r="AF88" s="16">
        <f t="shared" si="6"/>
        <v>6.8949999999999996</v>
      </c>
      <c r="AG88" s="4">
        <f t="shared" si="7"/>
        <v>0</v>
      </c>
      <c r="AH88" s="4">
        <f t="shared" si="8"/>
        <v>160.1</v>
      </c>
      <c r="AI88" s="4">
        <f t="shared" si="20"/>
        <v>20.2</v>
      </c>
      <c r="AJ88" s="11">
        <v>183</v>
      </c>
      <c r="AK88" s="11">
        <v>81</v>
      </c>
      <c r="AM88" s="4">
        <f t="shared" si="9"/>
        <v>264</v>
      </c>
      <c r="AN88" s="4">
        <f t="shared" si="10"/>
        <v>12.617114303560276</v>
      </c>
      <c r="AO88" s="4">
        <f t="shared" si="11"/>
        <v>12.427385892116183</v>
      </c>
      <c r="AP88" s="4">
        <f t="shared" si="12"/>
        <v>8.4655532359081427</v>
      </c>
      <c r="AQ88" s="4">
        <f t="shared" si="13"/>
        <v>15.795454545454547</v>
      </c>
      <c r="AR88" s="4">
        <f t="shared" si="14"/>
        <v>14.216494845360824</v>
      </c>
    </row>
    <row r="89" spans="1:44" ht="15" x14ac:dyDescent="0.25">
      <c r="A89" s="12">
        <v>44379</v>
      </c>
      <c r="B89" s="11" t="s">
        <v>166</v>
      </c>
      <c r="C89" s="11" t="s">
        <v>203</v>
      </c>
      <c r="D89" s="11" t="s">
        <v>76</v>
      </c>
      <c r="E89" s="11" t="s">
        <v>204</v>
      </c>
      <c r="F89" s="11" t="s">
        <v>52</v>
      </c>
      <c r="G89" s="11">
        <v>17.3</v>
      </c>
      <c r="H89" s="11">
        <v>16.2</v>
      </c>
      <c r="I89" s="11">
        <v>6.3849999999999998</v>
      </c>
      <c r="J89" s="11">
        <v>3.5</v>
      </c>
      <c r="K89" s="11">
        <v>17.8</v>
      </c>
      <c r="L89" s="11">
        <v>13.6</v>
      </c>
      <c r="M89" s="11">
        <v>2.2799999999999998</v>
      </c>
      <c r="N89" s="11">
        <v>2.85</v>
      </c>
      <c r="O89" s="11">
        <v>7.5</v>
      </c>
      <c r="P89" s="11">
        <v>8</v>
      </c>
      <c r="Q89" s="11">
        <v>1.3149999999999999</v>
      </c>
      <c r="R89" s="11">
        <v>0</v>
      </c>
      <c r="S89" s="11">
        <v>9.6999999999999993</v>
      </c>
      <c r="T89" s="11">
        <v>7.85</v>
      </c>
      <c r="U89" s="11">
        <v>0.76500000000000001</v>
      </c>
      <c r="V89" s="11">
        <v>0</v>
      </c>
      <c r="W89" s="11">
        <v>0</v>
      </c>
      <c r="X89" s="11">
        <v>0</v>
      </c>
      <c r="Y89" s="4">
        <f t="shared" si="17"/>
        <v>33.5</v>
      </c>
      <c r="Z89" s="4">
        <f t="shared" si="18"/>
        <v>9.8849999999999998</v>
      </c>
      <c r="AA89" s="4">
        <f t="shared" si="19"/>
        <v>31.4</v>
      </c>
      <c r="AB89" s="4">
        <f t="shared" si="2"/>
        <v>5.13</v>
      </c>
      <c r="AC89" s="4">
        <f t="shared" si="3"/>
        <v>15.5</v>
      </c>
      <c r="AD89" s="4">
        <f t="shared" si="4"/>
        <v>1.3149999999999999</v>
      </c>
      <c r="AE89" s="4">
        <f t="shared" si="5"/>
        <v>17.549999999999997</v>
      </c>
      <c r="AF89" s="4">
        <f t="shared" si="6"/>
        <v>0.76500000000000001</v>
      </c>
      <c r="AG89" s="4">
        <f t="shared" si="7"/>
        <v>0</v>
      </c>
      <c r="AH89" s="4">
        <f t="shared" si="8"/>
        <v>97.95</v>
      </c>
      <c r="AI89" s="4">
        <f t="shared" si="20"/>
        <v>17.095000000000002</v>
      </c>
      <c r="AJ89" s="11">
        <v>115</v>
      </c>
      <c r="AK89" s="11">
        <v>65</v>
      </c>
      <c r="AM89" s="4">
        <f t="shared" si="9"/>
        <v>180</v>
      </c>
      <c r="AN89" s="4">
        <f t="shared" si="10"/>
        <v>17.452782031648802</v>
      </c>
      <c r="AO89" s="4">
        <f t="shared" si="11"/>
        <v>29.507462686567166</v>
      </c>
      <c r="AP89" s="4">
        <f t="shared" si="12"/>
        <v>16.337579617834393</v>
      </c>
      <c r="AQ89" s="4">
        <f t="shared" si="13"/>
        <v>8.4838709677419359</v>
      </c>
      <c r="AR89" s="4">
        <f t="shared" si="14"/>
        <v>4.3589743589743595</v>
      </c>
    </row>
    <row r="90" spans="1:44" ht="15" x14ac:dyDescent="0.25">
      <c r="A90" s="12">
        <v>44382</v>
      </c>
      <c r="B90" s="11" t="s">
        <v>74</v>
      </c>
      <c r="C90" s="11" t="s">
        <v>205</v>
      </c>
      <c r="D90" s="11" t="s">
        <v>173</v>
      </c>
      <c r="E90" s="11" t="s">
        <v>206</v>
      </c>
      <c r="F90" s="11" t="s">
        <v>52</v>
      </c>
      <c r="G90" s="11">
        <v>35.1</v>
      </c>
      <c r="H90" s="11">
        <v>16.649999999999999</v>
      </c>
      <c r="I90" s="11">
        <v>1.395</v>
      </c>
      <c r="J90" s="11">
        <v>4.95</v>
      </c>
      <c r="K90" s="11">
        <v>30.5</v>
      </c>
      <c r="L90" s="11">
        <v>18.350000000000001</v>
      </c>
      <c r="M90" s="11">
        <v>1.4650000000000001</v>
      </c>
      <c r="N90" s="11">
        <v>1.05</v>
      </c>
      <c r="O90" s="11">
        <v>32.15</v>
      </c>
      <c r="P90" s="11">
        <v>18</v>
      </c>
      <c r="Q90" s="11">
        <v>0.85</v>
      </c>
      <c r="R90" s="11">
        <v>3.25</v>
      </c>
      <c r="S90" s="11">
        <v>13.7</v>
      </c>
      <c r="T90" s="11">
        <v>8.6999999999999993</v>
      </c>
      <c r="U90" s="11">
        <v>0.81</v>
      </c>
      <c r="V90" s="11">
        <v>0.45</v>
      </c>
      <c r="W90" s="11">
        <v>0</v>
      </c>
      <c r="X90" s="11">
        <v>0</v>
      </c>
      <c r="Y90" s="4">
        <f t="shared" si="17"/>
        <v>51.75</v>
      </c>
      <c r="Z90" s="4">
        <f t="shared" si="18"/>
        <v>6.3450000000000006</v>
      </c>
      <c r="AA90" s="4">
        <f t="shared" si="19"/>
        <v>48.85</v>
      </c>
      <c r="AB90" s="4">
        <f t="shared" si="2"/>
        <v>2.5150000000000001</v>
      </c>
      <c r="AC90" s="4">
        <f t="shared" si="3"/>
        <v>50.15</v>
      </c>
      <c r="AD90" s="4">
        <f t="shared" si="4"/>
        <v>4.0999999999999996</v>
      </c>
      <c r="AE90" s="4">
        <f t="shared" si="5"/>
        <v>22.4</v>
      </c>
      <c r="AF90" s="4">
        <f t="shared" si="6"/>
        <v>1.26</v>
      </c>
      <c r="AG90" s="4">
        <f t="shared" si="7"/>
        <v>0</v>
      </c>
      <c r="AH90" s="4">
        <f t="shared" si="8"/>
        <v>173.15</v>
      </c>
      <c r="AI90" s="4">
        <f t="shared" si="20"/>
        <v>14.22</v>
      </c>
      <c r="AJ90" s="11">
        <v>190</v>
      </c>
      <c r="AK90" s="11">
        <v>120</v>
      </c>
      <c r="AM90" s="4">
        <f t="shared" si="9"/>
        <v>310</v>
      </c>
      <c r="AN90" s="4">
        <f t="shared" si="10"/>
        <v>8.2125324862835694</v>
      </c>
      <c r="AO90" s="4">
        <f t="shared" si="11"/>
        <v>12.260869565217392</v>
      </c>
      <c r="AP90" s="4">
        <f t="shared" si="12"/>
        <v>5.1484135107471847</v>
      </c>
      <c r="AQ90" s="4">
        <f t="shared" si="13"/>
        <v>8.1754735792622135</v>
      </c>
      <c r="AR90" s="4">
        <f t="shared" si="14"/>
        <v>5.625</v>
      </c>
    </row>
    <row r="91" spans="1:44" ht="15" x14ac:dyDescent="0.25">
      <c r="A91" s="12">
        <v>44383</v>
      </c>
      <c r="B91" s="11" t="s">
        <v>87</v>
      </c>
      <c r="C91" s="11" t="s">
        <v>96</v>
      </c>
      <c r="D91" s="11" t="s">
        <v>207</v>
      </c>
      <c r="E91" s="11" t="s">
        <v>174</v>
      </c>
      <c r="F91" s="11" t="s">
        <v>52</v>
      </c>
      <c r="G91" s="11">
        <v>25.5</v>
      </c>
      <c r="H91" s="11">
        <v>18</v>
      </c>
      <c r="I91" s="11">
        <v>6.31</v>
      </c>
      <c r="J91" s="11">
        <v>3.95</v>
      </c>
      <c r="K91" s="11">
        <v>32</v>
      </c>
      <c r="L91" s="11">
        <v>25</v>
      </c>
      <c r="M91" s="11">
        <v>1.4450000000000001</v>
      </c>
      <c r="N91" s="11">
        <v>0.1</v>
      </c>
      <c r="O91" s="11">
        <v>18.3</v>
      </c>
      <c r="P91" s="11">
        <v>13</v>
      </c>
      <c r="Q91" s="11">
        <v>1.4450000000000001</v>
      </c>
      <c r="R91" s="11">
        <v>0.55000000000000004</v>
      </c>
      <c r="S91" s="11">
        <v>50</v>
      </c>
      <c r="T91" s="11">
        <v>45</v>
      </c>
      <c r="U91" s="11">
        <v>2.145</v>
      </c>
      <c r="V91" s="11">
        <v>0</v>
      </c>
      <c r="W91" s="11">
        <v>0</v>
      </c>
      <c r="X91" s="11">
        <v>0</v>
      </c>
      <c r="Y91" s="4">
        <f t="shared" si="17"/>
        <v>43.5</v>
      </c>
      <c r="Z91" s="4">
        <f t="shared" si="18"/>
        <v>10.26</v>
      </c>
      <c r="AA91" s="4">
        <f t="shared" si="19"/>
        <v>57</v>
      </c>
      <c r="AB91" s="4">
        <f t="shared" si="2"/>
        <v>1.5450000000000002</v>
      </c>
      <c r="AC91" s="4">
        <f t="shared" si="3"/>
        <v>31.3</v>
      </c>
      <c r="AD91" s="4">
        <f t="shared" si="4"/>
        <v>1.9950000000000001</v>
      </c>
      <c r="AE91" s="4">
        <f t="shared" si="5"/>
        <v>95</v>
      </c>
      <c r="AF91" s="4">
        <f t="shared" si="6"/>
        <v>2.145</v>
      </c>
      <c r="AG91" s="4">
        <f t="shared" si="7"/>
        <v>0</v>
      </c>
      <c r="AH91" s="4">
        <f t="shared" si="8"/>
        <v>226.8</v>
      </c>
      <c r="AI91" s="4">
        <f t="shared" si="20"/>
        <v>15.945</v>
      </c>
      <c r="AJ91" s="11">
        <v>160</v>
      </c>
      <c r="AK91" s="11">
        <v>95</v>
      </c>
      <c r="AM91" s="4">
        <f t="shared" si="9"/>
        <v>255</v>
      </c>
      <c r="AN91" s="4">
        <f t="shared" si="10"/>
        <v>7.03042328042328</v>
      </c>
      <c r="AO91" s="4">
        <f t="shared" si="11"/>
        <v>23.586206896551722</v>
      </c>
      <c r="AP91" s="4">
        <f t="shared" si="12"/>
        <v>2.7105263157894739</v>
      </c>
      <c r="AQ91" s="4">
        <f t="shared" si="13"/>
        <v>6.3738019169329068</v>
      </c>
      <c r="AR91" s="4">
        <f t="shared" si="14"/>
        <v>2.2578947368421054</v>
      </c>
    </row>
    <row r="92" spans="1:44" ht="15" x14ac:dyDescent="0.25">
      <c r="A92" s="12">
        <v>44384</v>
      </c>
      <c r="B92" s="11" t="s">
        <v>80</v>
      </c>
      <c r="C92" s="11" t="s">
        <v>208</v>
      </c>
      <c r="D92" s="11" t="s">
        <v>50</v>
      </c>
      <c r="E92" s="11" t="s">
        <v>76</v>
      </c>
      <c r="F92" s="11" t="s">
        <v>52</v>
      </c>
      <c r="G92" s="11">
        <v>29.9</v>
      </c>
      <c r="H92" s="11">
        <v>18.25</v>
      </c>
      <c r="I92" s="11">
        <v>0.45</v>
      </c>
      <c r="J92" s="11">
        <v>3.5</v>
      </c>
      <c r="K92" s="11">
        <v>33.5</v>
      </c>
      <c r="L92" s="11">
        <v>18.399999999999999</v>
      </c>
      <c r="M92" s="11">
        <v>2.1</v>
      </c>
      <c r="N92" s="11">
        <v>2.4</v>
      </c>
      <c r="O92" s="11">
        <v>26.65</v>
      </c>
      <c r="P92" s="11">
        <v>15.5</v>
      </c>
      <c r="Q92" s="11">
        <v>0.98</v>
      </c>
      <c r="R92" s="11">
        <v>1.9</v>
      </c>
      <c r="S92" s="11">
        <v>13</v>
      </c>
      <c r="T92" s="11">
        <v>9</v>
      </c>
      <c r="U92" s="11">
        <v>0.16</v>
      </c>
      <c r="V92" s="11">
        <v>0.3</v>
      </c>
      <c r="W92" s="11">
        <v>0</v>
      </c>
      <c r="X92" s="11">
        <v>0</v>
      </c>
      <c r="Y92" s="4">
        <f t="shared" si="17"/>
        <v>48.15</v>
      </c>
      <c r="Z92" s="4">
        <f t="shared" si="18"/>
        <v>3.95</v>
      </c>
      <c r="AA92" s="4">
        <f t="shared" si="19"/>
        <v>51.9</v>
      </c>
      <c r="AB92" s="4">
        <f t="shared" si="2"/>
        <v>4.5</v>
      </c>
      <c r="AC92" s="4">
        <f t="shared" si="3"/>
        <v>42.15</v>
      </c>
      <c r="AD92" s="4">
        <f t="shared" si="4"/>
        <v>2.88</v>
      </c>
      <c r="AE92" s="4">
        <f t="shared" si="5"/>
        <v>22</v>
      </c>
      <c r="AF92" s="4">
        <f t="shared" si="6"/>
        <v>0.45999999999999996</v>
      </c>
      <c r="AG92" s="4">
        <f t="shared" si="7"/>
        <v>0</v>
      </c>
      <c r="AH92" s="4">
        <f t="shared" si="8"/>
        <v>164.2</v>
      </c>
      <c r="AI92" s="4">
        <f t="shared" si="20"/>
        <v>11.79</v>
      </c>
      <c r="AJ92" s="11">
        <v>145</v>
      </c>
      <c r="AK92" s="11">
        <v>75</v>
      </c>
      <c r="AM92" s="4">
        <f t="shared" si="9"/>
        <v>220</v>
      </c>
      <c r="AN92" s="4">
        <f t="shared" si="10"/>
        <v>7.1802679658952497</v>
      </c>
      <c r="AO92" s="4">
        <f t="shared" si="11"/>
        <v>8.2035306334371754</v>
      </c>
      <c r="AP92" s="4">
        <f t="shared" si="12"/>
        <v>8.6705202312138727</v>
      </c>
      <c r="AQ92" s="4">
        <f t="shared" si="13"/>
        <v>6.8327402135231319</v>
      </c>
      <c r="AR92" s="4">
        <f t="shared" si="14"/>
        <v>2.0909090909090908</v>
      </c>
    </row>
    <row r="93" spans="1:44" ht="15" x14ac:dyDescent="0.25">
      <c r="A93" s="12">
        <v>44385</v>
      </c>
      <c r="B93" s="11" t="s">
        <v>64</v>
      </c>
      <c r="C93" s="11" t="s">
        <v>138</v>
      </c>
      <c r="D93" s="11" t="s">
        <v>173</v>
      </c>
      <c r="E93" s="11" t="s">
        <v>59</v>
      </c>
      <c r="F93" s="11" t="s">
        <v>47</v>
      </c>
      <c r="G93" s="11">
        <v>34.049999999999997</v>
      </c>
      <c r="H93" s="11">
        <v>17.7</v>
      </c>
      <c r="I93" s="11">
        <v>3.5249999999999999</v>
      </c>
      <c r="J93" s="11">
        <v>1.7</v>
      </c>
      <c r="K93" s="11">
        <v>38.799999999999997</v>
      </c>
      <c r="L93" s="11">
        <v>28.1</v>
      </c>
      <c r="M93" s="11">
        <v>1.75</v>
      </c>
      <c r="N93" s="11">
        <v>0.15</v>
      </c>
      <c r="O93" s="11">
        <v>31.8</v>
      </c>
      <c r="P93" s="11">
        <v>17.34</v>
      </c>
      <c r="Q93" s="11">
        <v>0.85</v>
      </c>
      <c r="R93" s="11">
        <v>2.5</v>
      </c>
      <c r="S93" s="11">
        <v>17.350000000000001</v>
      </c>
      <c r="T93" s="11">
        <v>8.5</v>
      </c>
      <c r="U93" s="11">
        <v>1.56</v>
      </c>
      <c r="V93" s="11">
        <v>0.4</v>
      </c>
      <c r="W93" s="11">
        <v>3.27</v>
      </c>
      <c r="X93" s="11">
        <v>1.8</v>
      </c>
      <c r="Y93" s="4">
        <f t="shared" si="17"/>
        <v>51.75</v>
      </c>
      <c r="Z93" s="4">
        <f t="shared" si="18"/>
        <v>5.2249999999999996</v>
      </c>
      <c r="AA93" s="4">
        <f t="shared" si="19"/>
        <v>66.900000000000006</v>
      </c>
      <c r="AB93" s="4">
        <f t="shared" si="2"/>
        <v>1.9</v>
      </c>
      <c r="AC93" s="4">
        <f t="shared" si="3"/>
        <v>49.14</v>
      </c>
      <c r="AD93" s="4">
        <f t="shared" si="4"/>
        <v>3.35</v>
      </c>
      <c r="AE93" s="4">
        <f t="shared" si="5"/>
        <v>25.85</v>
      </c>
      <c r="AF93" s="4">
        <f t="shared" si="6"/>
        <v>1.96</v>
      </c>
      <c r="AG93" s="4">
        <f t="shared" si="7"/>
        <v>5.07</v>
      </c>
      <c r="AH93" s="4">
        <f t="shared" si="8"/>
        <v>193.64000000000001</v>
      </c>
      <c r="AI93" s="4">
        <f t="shared" si="20"/>
        <v>12.434999999999999</v>
      </c>
      <c r="AJ93" s="11">
        <v>178</v>
      </c>
      <c r="AK93" s="11">
        <v>122</v>
      </c>
      <c r="AM93" s="4">
        <f t="shared" si="9"/>
        <v>300</v>
      </c>
      <c r="AN93" s="4">
        <f t="shared" si="10"/>
        <v>6.4217103904152033</v>
      </c>
      <c r="AO93" s="4">
        <f t="shared" si="11"/>
        <v>10.096618357487921</v>
      </c>
      <c r="AP93" s="4">
        <f t="shared" si="12"/>
        <v>2.8400597907324361</v>
      </c>
      <c r="AQ93" s="4">
        <f t="shared" si="13"/>
        <v>6.8172568172568173</v>
      </c>
      <c r="AR93" s="4">
        <f t="shared" si="14"/>
        <v>7.5822050290135392</v>
      </c>
    </row>
    <row r="94" spans="1:44" ht="15" x14ac:dyDescent="0.25">
      <c r="A94" s="12">
        <v>44386</v>
      </c>
      <c r="B94" s="11" t="s">
        <v>80</v>
      </c>
      <c r="C94" s="11" t="s">
        <v>209</v>
      </c>
      <c r="D94" s="11" t="s">
        <v>50</v>
      </c>
      <c r="E94" s="11" t="s">
        <v>113</v>
      </c>
      <c r="F94" s="11" t="s">
        <v>52</v>
      </c>
      <c r="G94" s="11">
        <v>35.6</v>
      </c>
      <c r="H94" s="11">
        <v>15.55</v>
      </c>
      <c r="I94" s="11">
        <v>4.59</v>
      </c>
      <c r="J94" s="11">
        <v>2.9</v>
      </c>
      <c r="K94" s="11">
        <v>37.1</v>
      </c>
      <c r="L94" s="11">
        <v>21.07</v>
      </c>
      <c r="M94" s="11">
        <v>2.89</v>
      </c>
      <c r="N94" s="11">
        <v>2.1</v>
      </c>
      <c r="O94" s="11">
        <v>29.11</v>
      </c>
      <c r="P94" s="11">
        <v>18.23</v>
      </c>
      <c r="Q94" s="11">
        <v>4.57</v>
      </c>
      <c r="R94" s="11">
        <v>1.45</v>
      </c>
      <c r="S94" s="11">
        <v>25.41</v>
      </c>
      <c r="T94" s="11">
        <v>22.2</v>
      </c>
      <c r="U94" s="11">
        <v>1.23</v>
      </c>
      <c r="V94" s="11">
        <v>0.55000000000000004</v>
      </c>
      <c r="W94" s="11">
        <v>0</v>
      </c>
      <c r="X94" s="11">
        <v>0</v>
      </c>
      <c r="Y94" s="4">
        <f t="shared" si="17"/>
        <v>51.150000000000006</v>
      </c>
      <c r="Z94" s="4">
        <f t="shared" si="18"/>
        <v>7.49</v>
      </c>
      <c r="AA94" s="4">
        <f t="shared" si="19"/>
        <v>58.17</v>
      </c>
      <c r="AB94" s="4">
        <f t="shared" si="2"/>
        <v>4.99</v>
      </c>
      <c r="AC94" s="4">
        <f t="shared" si="3"/>
        <v>47.34</v>
      </c>
      <c r="AD94" s="4">
        <f t="shared" si="4"/>
        <v>6.0200000000000005</v>
      </c>
      <c r="AE94" s="4">
        <f t="shared" si="5"/>
        <v>47.61</v>
      </c>
      <c r="AF94" s="4">
        <f t="shared" si="6"/>
        <v>1.78</v>
      </c>
      <c r="AG94" s="4">
        <f t="shared" si="7"/>
        <v>0</v>
      </c>
      <c r="AH94" s="4">
        <f t="shared" si="8"/>
        <v>204.27000000000004</v>
      </c>
      <c r="AI94" s="4">
        <f t="shared" si="20"/>
        <v>20.28</v>
      </c>
      <c r="AJ94" s="11">
        <v>142</v>
      </c>
      <c r="AK94" s="11">
        <v>85</v>
      </c>
      <c r="AM94" s="4">
        <f t="shared" si="9"/>
        <v>227</v>
      </c>
      <c r="AN94" s="4">
        <f t="shared" si="10"/>
        <v>9.9280364223821405</v>
      </c>
      <c r="AO94" s="4">
        <f t="shared" si="11"/>
        <v>14.643206256109481</v>
      </c>
      <c r="AP94" s="4">
        <f t="shared" si="12"/>
        <v>8.5783049681966652</v>
      </c>
      <c r="AQ94" s="4">
        <f t="shared" si="13"/>
        <v>12.716518800168991</v>
      </c>
      <c r="AR94" s="4">
        <f t="shared" si="14"/>
        <v>3.7387103549674436</v>
      </c>
    </row>
    <row r="95" spans="1:44" ht="15" x14ac:dyDescent="0.25">
      <c r="A95" s="12">
        <v>44389</v>
      </c>
      <c r="B95" s="11" t="s">
        <v>210</v>
      </c>
      <c r="C95" s="11" t="s">
        <v>211</v>
      </c>
      <c r="D95" s="11" t="s">
        <v>52</v>
      </c>
      <c r="E95" s="11" t="s">
        <v>59</v>
      </c>
      <c r="F95" s="11" t="s">
        <v>52</v>
      </c>
      <c r="G95" s="11">
        <v>30.3</v>
      </c>
      <c r="H95" s="11">
        <v>17.5</v>
      </c>
      <c r="I95" s="11">
        <v>2.8149999999999999</v>
      </c>
      <c r="J95" s="11">
        <v>4.5999999999999996</v>
      </c>
      <c r="K95" s="11">
        <v>48.61</v>
      </c>
      <c r="L95" s="11">
        <v>28.65</v>
      </c>
      <c r="M95" s="11">
        <v>4.13</v>
      </c>
      <c r="N95" s="11">
        <v>1.3</v>
      </c>
      <c r="O95" s="11">
        <v>0</v>
      </c>
      <c r="P95" s="11">
        <v>0</v>
      </c>
      <c r="Q95" s="11">
        <v>0</v>
      </c>
      <c r="R95" s="11">
        <v>0</v>
      </c>
      <c r="S95" s="11">
        <v>16.100000000000001</v>
      </c>
      <c r="T95" s="11">
        <v>9.35</v>
      </c>
      <c r="U95" s="11">
        <v>0.86</v>
      </c>
      <c r="V95" s="11">
        <v>0.25</v>
      </c>
      <c r="W95" s="11">
        <v>0</v>
      </c>
      <c r="X95" s="11">
        <v>0</v>
      </c>
      <c r="Y95" s="4">
        <v>0</v>
      </c>
      <c r="Z95" s="4">
        <f t="shared" si="18"/>
        <v>7.4149999999999991</v>
      </c>
      <c r="AA95" s="4">
        <f t="shared" si="19"/>
        <v>77.259999999999991</v>
      </c>
      <c r="AB95" s="4">
        <f t="shared" si="2"/>
        <v>5.43</v>
      </c>
      <c r="AC95" s="4">
        <f t="shared" si="3"/>
        <v>0</v>
      </c>
      <c r="AD95" s="4">
        <f t="shared" si="4"/>
        <v>0</v>
      </c>
      <c r="AE95" s="4">
        <f t="shared" si="5"/>
        <v>25.450000000000003</v>
      </c>
      <c r="AF95" s="4">
        <f t="shared" si="6"/>
        <v>1.1099999999999999</v>
      </c>
      <c r="AG95" s="4">
        <f t="shared" si="7"/>
        <v>0</v>
      </c>
      <c r="AH95" s="4">
        <f t="shared" si="8"/>
        <v>102.71</v>
      </c>
      <c r="AI95" s="4">
        <f t="shared" si="20"/>
        <v>13.954999999999998</v>
      </c>
      <c r="AJ95" s="11">
        <v>172</v>
      </c>
      <c r="AK95" s="11">
        <v>60</v>
      </c>
      <c r="AM95" s="4">
        <f t="shared" si="9"/>
        <v>232</v>
      </c>
      <c r="AN95" s="4">
        <f t="shared" si="10"/>
        <v>13.586797780157726</v>
      </c>
      <c r="AO95" s="4" t="e">
        <f t="shared" si="11"/>
        <v>#DIV/0!</v>
      </c>
      <c r="AP95" s="4">
        <f t="shared" si="12"/>
        <v>7.0282164121149373</v>
      </c>
      <c r="AQ95" s="4" t="e">
        <f t="shared" si="13"/>
        <v>#DIV/0!</v>
      </c>
      <c r="AR95" s="4">
        <f t="shared" si="14"/>
        <v>4.3614931237721013</v>
      </c>
    </row>
    <row r="96" spans="1:44" ht="15" x14ac:dyDescent="0.25">
      <c r="A96" s="12">
        <v>44390</v>
      </c>
      <c r="B96" s="11" t="s">
        <v>212</v>
      </c>
      <c r="C96" s="11" t="s">
        <v>213</v>
      </c>
      <c r="D96" s="11" t="s">
        <v>72</v>
      </c>
      <c r="E96" s="11" t="s">
        <v>214</v>
      </c>
      <c r="F96" s="11" t="s">
        <v>52</v>
      </c>
      <c r="G96" s="11">
        <v>31.2</v>
      </c>
      <c r="H96" s="11">
        <v>17.760000000000002</v>
      </c>
      <c r="I96" s="11">
        <v>3.81</v>
      </c>
      <c r="J96" s="11">
        <v>1.3</v>
      </c>
      <c r="K96" s="11">
        <v>28.55</v>
      </c>
      <c r="L96" s="11">
        <v>17.05</v>
      </c>
      <c r="M96" s="11">
        <v>2.6949999999999998</v>
      </c>
      <c r="N96" s="11">
        <v>2.8</v>
      </c>
      <c r="O96" s="11">
        <v>35.32</v>
      </c>
      <c r="P96" s="11">
        <v>20.45</v>
      </c>
      <c r="Q96" s="11">
        <v>3.335</v>
      </c>
      <c r="R96" s="11">
        <v>3.6</v>
      </c>
      <c r="S96" s="11">
        <v>17.13</v>
      </c>
      <c r="T96" s="11">
        <v>8.35</v>
      </c>
      <c r="U96" s="11">
        <v>2.3199999999999998</v>
      </c>
      <c r="V96" s="11">
        <v>0</v>
      </c>
      <c r="W96" s="11">
        <v>0</v>
      </c>
      <c r="X96" s="11">
        <v>0</v>
      </c>
      <c r="Y96" s="4">
        <f>G96+H96</f>
        <v>48.96</v>
      </c>
      <c r="Z96" s="4">
        <f t="shared" si="18"/>
        <v>5.1100000000000003</v>
      </c>
      <c r="AA96" s="4">
        <f t="shared" si="19"/>
        <v>45.6</v>
      </c>
      <c r="AB96" s="4">
        <f t="shared" si="2"/>
        <v>5.4949999999999992</v>
      </c>
      <c r="AC96" s="4">
        <f t="shared" si="3"/>
        <v>55.769999999999996</v>
      </c>
      <c r="AD96" s="4">
        <f t="shared" si="4"/>
        <v>6.9350000000000005</v>
      </c>
      <c r="AE96" s="4">
        <f t="shared" si="5"/>
        <v>25.479999999999997</v>
      </c>
      <c r="AF96" s="4">
        <f t="shared" si="6"/>
        <v>2.3199999999999998</v>
      </c>
      <c r="AG96" s="4">
        <f t="shared" si="7"/>
        <v>0</v>
      </c>
      <c r="AH96" s="4">
        <f t="shared" si="8"/>
        <v>175.80999999999997</v>
      </c>
      <c r="AI96" s="4">
        <f t="shared" si="20"/>
        <v>19.86</v>
      </c>
      <c r="AJ96" s="11">
        <v>169</v>
      </c>
      <c r="AK96" s="11">
        <v>52</v>
      </c>
      <c r="AM96" s="4">
        <f t="shared" si="9"/>
        <v>221</v>
      </c>
      <c r="AN96" s="4">
        <f t="shared" si="10"/>
        <v>11.296285763039647</v>
      </c>
      <c r="AO96" s="4">
        <f t="shared" si="11"/>
        <v>10.437091503267974</v>
      </c>
      <c r="AP96" s="4">
        <f t="shared" si="12"/>
        <v>12.050438596491226</v>
      </c>
      <c r="AQ96" s="4">
        <f t="shared" si="13"/>
        <v>12.435000896539359</v>
      </c>
      <c r="AR96" s="4">
        <f t="shared" si="14"/>
        <v>9.1051805337519625</v>
      </c>
    </row>
    <row r="97" spans="1:45" ht="15" x14ac:dyDescent="0.25">
      <c r="A97" s="12"/>
      <c r="B97" s="11"/>
      <c r="C97" s="11"/>
      <c r="D97" s="11"/>
      <c r="E97" s="11"/>
      <c r="F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>
        <f t="shared" si="20"/>
        <v>0</v>
      </c>
      <c r="AJ97" s="11"/>
      <c r="AK97" s="11"/>
      <c r="AM97" s="4"/>
      <c r="AN97" s="4"/>
      <c r="AO97" s="4"/>
      <c r="AP97" s="4"/>
      <c r="AQ97" s="4"/>
      <c r="AR97" s="4"/>
    </row>
    <row r="98" spans="1:45" ht="15" x14ac:dyDescent="0.25">
      <c r="A98" s="17">
        <v>44391</v>
      </c>
      <c r="B98" s="11" t="s">
        <v>64</v>
      </c>
      <c r="C98" s="11" t="s">
        <v>215</v>
      </c>
      <c r="D98" s="11" t="s">
        <v>216</v>
      </c>
      <c r="E98" s="11" t="s">
        <v>92</v>
      </c>
      <c r="F98" s="11" t="s">
        <v>52</v>
      </c>
      <c r="G98" s="11">
        <v>28.34</v>
      </c>
      <c r="H98" s="11">
        <v>15.44</v>
      </c>
      <c r="I98" s="11">
        <v>3.2</v>
      </c>
      <c r="J98" s="11">
        <v>4.5</v>
      </c>
      <c r="K98" s="11">
        <v>33.049999999999997</v>
      </c>
      <c r="L98" s="11">
        <v>21.11</v>
      </c>
      <c r="M98" s="11">
        <v>2.1800000000000002</v>
      </c>
      <c r="N98" s="11">
        <v>3.8</v>
      </c>
      <c r="O98" s="11">
        <v>35.700000000000003</v>
      </c>
      <c r="P98" s="11">
        <v>18.649999999999999</v>
      </c>
      <c r="Q98" s="11">
        <v>0.65</v>
      </c>
      <c r="R98" s="11">
        <v>1.55</v>
      </c>
      <c r="S98" s="11">
        <v>26.2</v>
      </c>
      <c r="T98" s="11">
        <v>10.6</v>
      </c>
      <c r="U98" s="11">
        <v>0</v>
      </c>
      <c r="V98" s="11">
        <v>0</v>
      </c>
      <c r="W98" s="11">
        <v>0</v>
      </c>
      <c r="X98" s="11">
        <v>0</v>
      </c>
      <c r="Y98" s="4">
        <f>G98+H98</f>
        <v>43.78</v>
      </c>
      <c r="Z98" s="4">
        <f t="shared" ref="Z98:Z129" si="21">I98+J98</f>
        <v>7.7</v>
      </c>
      <c r="AA98" s="4">
        <f t="shared" ref="AA98:AA170" si="22">K98+L98</f>
        <v>54.16</v>
      </c>
      <c r="AB98" s="4">
        <f t="shared" ref="AB98:AB170" si="23">M98+N98</f>
        <v>5.98</v>
      </c>
      <c r="AC98" s="4">
        <f t="shared" ref="AC98:AC170" si="24">O98+P98</f>
        <v>54.35</v>
      </c>
      <c r="AD98" s="4">
        <f t="shared" ref="AD98:AD170" si="25">Q98+R98</f>
        <v>2.2000000000000002</v>
      </c>
      <c r="AE98" s="4">
        <f t="shared" ref="AE98:AE170" si="26">S98+T98</f>
        <v>36.799999999999997</v>
      </c>
      <c r="AF98" s="4">
        <f t="shared" ref="AF98:AF170" si="27">U98+V98</f>
        <v>0</v>
      </c>
      <c r="AG98" s="4">
        <f t="shared" ref="AG98:AG170" si="28">W98+X98</f>
        <v>0</v>
      </c>
      <c r="AH98" s="4">
        <f t="shared" ref="AH98:AH170" si="29">Y98+AA98+AC98+AE98</f>
        <v>189.08999999999997</v>
      </c>
      <c r="AI98" s="4">
        <f t="shared" si="20"/>
        <v>15.879999999999999</v>
      </c>
      <c r="AJ98" s="11">
        <v>168</v>
      </c>
      <c r="AK98" s="11">
        <v>54</v>
      </c>
      <c r="AM98" s="4">
        <f t="shared" ref="AM98:AM170" si="30">AJ98+AK98</f>
        <v>222</v>
      </c>
      <c r="AN98" s="4">
        <f t="shared" ref="AN98:AN170" si="31">AI98/AH98*100</f>
        <v>8.3981172986408605</v>
      </c>
      <c r="AO98" s="4">
        <f t="shared" ref="AO98:AO170" si="32">Z98/Y98*100</f>
        <v>17.587939698492463</v>
      </c>
      <c r="AP98" s="4">
        <f t="shared" ref="AP98:AP170" si="33">AB98/AA98*100</f>
        <v>11.041358936484492</v>
      </c>
      <c r="AQ98" s="4">
        <f t="shared" ref="AQ98:AQ170" si="34">AD98/AC98*100</f>
        <v>4.0478380864765411</v>
      </c>
      <c r="AR98" s="4">
        <f t="shared" ref="AR98:AR170" si="35">AF98/AE98*100</f>
        <v>0</v>
      </c>
    </row>
    <row r="99" spans="1:45" ht="15" x14ac:dyDescent="0.25">
      <c r="A99" s="17">
        <v>44403</v>
      </c>
      <c r="B99" s="11" t="s">
        <v>93</v>
      </c>
      <c r="C99" s="11" t="s">
        <v>127</v>
      </c>
      <c r="D99" s="11" t="s">
        <v>217</v>
      </c>
      <c r="E99" s="11" t="s">
        <v>46</v>
      </c>
      <c r="F99" s="11" t="s">
        <v>52</v>
      </c>
      <c r="G99" s="11">
        <v>18.77</v>
      </c>
      <c r="H99" s="11">
        <v>13.9</v>
      </c>
      <c r="I99" s="11">
        <v>5.335</v>
      </c>
      <c r="J99" s="11">
        <v>3</v>
      </c>
      <c r="K99" s="11">
        <v>25.1</v>
      </c>
      <c r="L99" s="11">
        <v>17.5</v>
      </c>
      <c r="M99" s="11">
        <v>2.33</v>
      </c>
      <c r="N99" s="11">
        <v>5</v>
      </c>
      <c r="O99" s="11">
        <v>15.17</v>
      </c>
      <c r="P99" s="11">
        <v>6.85</v>
      </c>
      <c r="Q99" s="11">
        <v>1.2549999999999999</v>
      </c>
      <c r="R99" s="11">
        <v>0.5</v>
      </c>
      <c r="S99" s="11">
        <v>30</v>
      </c>
      <c r="T99" s="11">
        <v>20</v>
      </c>
      <c r="U99" s="11">
        <v>0.51</v>
      </c>
      <c r="V99" s="11">
        <v>0.1</v>
      </c>
      <c r="W99" s="11">
        <v>0</v>
      </c>
      <c r="X99" s="11">
        <v>0</v>
      </c>
      <c r="Y99" s="4">
        <f>G99+H99</f>
        <v>32.67</v>
      </c>
      <c r="Z99" s="4">
        <f t="shared" si="21"/>
        <v>8.3350000000000009</v>
      </c>
      <c r="AA99" s="4">
        <f t="shared" si="22"/>
        <v>42.6</v>
      </c>
      <c r="AB99" s="4">
        <f t="shared" si="23"/>
        <v>7.33</v>
      </c>
      <c r="AC99" s="4">
        <f t="shared" si="24"/>
        <v>22.02</v>
      </c>
      <c r="AD99" s="4">
        <f t="shared" si="25"/>
        <v>1.7549999999999999</v>
      </c>
      <c r="AE99" s="4">
        <f t="shared" si="26"/>
        <v>50</v>
      </c>
      <c r="AF99" s="4">
        <f t="shared" si="27"/>
        <v>0.61</v>
      </c>
      <c r="AG99" s="4">
        <f t="shared" si="28"/>
        <v>0</v>
      </c>
      <c r="AH99" s="4">
        <f t="shared" si="29"/>
        <v>147.29000000000002</v>
      </c>
      <c r="AI99" s="4">
        <f t="shared" si="20"/>
        <v>18.03</v>
      </c>
      <c r="AJ99" s="11">
        <v>126</v>
      </c>
      <c r="AK99" s="11">
        <v>60</v>
      </c>
      <c r="AM99" s="4">
        <f t="shared" si="30"/>
        <v>186</v>
      </c>
      <c r="AN99" s="4">
        <f t="shared" si="31"/>
        <v>12.241156901351074</v>
      </c>
      <c r="AO99" s="4">
        <f t="shared" si="32"/>
        <v>25.512702785430058</v>
      </c>
      <c r="AP99" s="4">
        <f t="shared" si="33"/>
        <v>17.206572769953052</v>
      </c>
      <c r="AQ99" s="4">
        <f t="shared" si="34"/>
        <v>7.9700272479564029</v>
      </c>
      <c r="AR99" s="4">
        <f t="shared" si="35"/>
        <v>1.22</v>
      </c>
    </row>
    <row r="100" spans="1:45" ht="15" x14ac:dyDescent="0.25">
      <c r="A100" s="12">
        <v>44404</v>
      </c>
      <c r="B100" s="11" t="s">
        <v>87</v>
      </c>
      <c r="C100" s="11" t="s">
        <v>186</v>
      </c>
      <c r="D100" s="11" t="s">
        <v>50</v>
      </c>
      <c r="E100" s="11" t="s">
        <v>174</v>
      </c>
      <c r="F100" s="11" t="s">
        <v>52</v>
      </c>
      <c r="G100" s="11">
        <v>20.7</v>
      </c>
      <c r="H100" s="11">
        <v>15.7</v>
      </c>
      <c r="I100" s="11">
        <v>2.27</v>
      </c>
      <c r="J100" s="11">
        <v>4.55</v>
      </c>
      <c r="K100" s="11">
        <v>20</v>
      </c>
      <c r="L100" s="11">
        <v>16.25</v>
      </c>
      <c r="M100" s="11">
        <v>4.5999999999999996</v>
      </c>
      <c r="N100" s="11">
        <v>2.0499999999999998</v>
      </c>
      <c r="O100" s="11">
        <v>25</v>
      </c>
      <c r="P100" s="11">
        <v>13</v>
      </c>
      <c r="Q100" s="11">
        <v>3.82</v>
      </c>
      <c r="R100" s="11">
        <v>4.2</v>
      </c>
      <c r="S100" s="11">
        <v>35</v>
      </c>
      <c r="T100" s="11">
        <v>26</v>
      </c>
      <c r="U100" s="11">
        <v>1.165</v>
      </c>
      <c r="V100" s="11">
        <v>0.3</v>
      </c>
      <c r="W100" s="11">
        <v>0</v>
      </c>
      <c r="X100" s="11">
        <v>0</v>
      </c>
      <c r="Y100" s="4">
        <v>36.4</v>
      </c>
      <c r="Z100" s="4">
        <f t="shared" si="21"/>
        <v>6.82</v>
      </c>
      <c r="AA100" s="4">
        <f t="shared" si="22"/>
        <v>36.25</v>
      </c>
      <c r="AB100" s="4">
        <f t="shared" si="23"/>
        <v>6.6499999999999995</v>
      </c>
      <c r="AC100" s="4">
        <f t="shared" si="24"/>
        <v>38</v>
      </c>
      <c r="AD100" s="4">
        <f t="shared" si="25"/>
        <v>8.02</v>
      </c>
      <c r="AE100" s="4">
        <f t="shared" si="26"/>
        <v>61</v>
      </c>
      <c r="AF100" s="4">
        <f t="shared" si="27"/>
        <v>1.4650000000000001</v>
      </c>
      <c r="AG100" s="4">
        <f t="shared" si="28"/>
        <v>0</v>
      </c>
      <c r="AH100" s="4">
        <f t="shared" si="29"/>
        <v>171.65</v>
      </c>
      <c r="AI100" s="4">
        <f t="shared" si="20"/>
        <v>22.954999999999998</v>
      </c>
      <c r="AJ100" s="11">
        <v>174</v>
      </c>
      <c r="AK100" s="11">
        <v>60</v>
      </c>
      <c r="AM100" s="4">
        <f t="shared" si="30"/>
        <v>234</v>
      </c>
      <c r="AN100" s="4">
        <f t="shared" si="31"/>
        <v>13.373143023594523</v>
      </c>
      <c r="AO100" s="4">
        <f t="shared" si="32"/>
        <v>18.736263736263741</v>
      </c>
      <c r="AP100" s="4">
        <f t="shared" si="33"/>
        <v>18.344827586206893</v>
      </c>
      <c r="AQ100" s="4">
        <f t="shared" si="34"/>
        <v>21.105263157894736</v>
      </c>
      <c r="AR100" s="4">
        <f t="shared" si="35"/>
        <v>2.4016393442622954</v>
      </c>
    </row>
    <row r="101" spans="1:45" ht="15" x14ac:dyDescent="0.25">
      <c r="A101" s="12">
        <v>44405</v>
      </c>
      <c r="B101" s="11" t="s">
        <v>87</v>
      </c>
      <c r="C101" s="11" t="s">
        <v>218</v>
      </c>
      <c r="D101" s="11" t="s">
        <v>69</v>
      </c>
      <c r="E101" s="11" t="s">
        <v>59</v>
      </c>
      <c r="F101" s="11" t="s">
        <v>185</v>
      </c>
      <c r="G101" s="11">
        <v>29.75</v>
      </c>
      <c r="H101" s="11">
        <v>16.2</v>
      </c>
      <c r="I101" s="11">
        <v>3.89</v>
      </c>
      <c r="J101" s="11">
        <v>1.95</v>
      </c>
      <c r="K101" s="11">
        <v>20</v>
      </c>
      <c r="L101" s="11">
        <v>15.7</v>
      </c>
      <c r="M101" s="11">
        <v>2.91</v>
      </c>
      <c r="N101" s="11">
        <v>0.85</v>
      </c>
      <c r="O101" s="11">
        <v>19.2</v>
      </c>
      <c r="P101" s="11">
        <v>13.25</v>
      </c>
      <c r="Q101" s="11">
        <v>3.85</v>
      </c>
      <c r="R101" s="11">
        <v>1.1499999999999999</v>
      </c>
      <c r="S101" s="11">
        <v>16.2</v>
      </c>
      <c r="T101" s="11">
        <v>8</v>
      </c>
      <c r="U101" s="11">
        <v>1.175</v>
      </c>
      <c r="V101" s="11">
        <v>0.3</v>
      </c>
      <c r="W101" s="11">
        <v>0</v>
      </c>
      <c r="X101" s="11">
        <v>0</v>
      </c>
      <c r="Y101" s="4">
        <v>45.95</v>
      </c>
      <c r="Z101" s="4">
        <f t="shared" si="21"/>
        <v>5.84</v>
      </c>
      <c r="AA101" s="4">
        <f t="shared" si="22"/>
        <v>35.700000000000003</v>
      </c>
      <c r="AB101" s="4">
        <f t="shared" si="23"/>
        <v>3.7600000000000002</v>
      </c>
      <c r="AC101" s="4">
        <f t="shared" si="24"/>
        <v>32.450000000000003</v>
      </c>
      <c r="AD101" s="4">
        <f t="shared" si="25"/>
        <v>5</v>
      </c>
      <c r="AE101" s="4">
        <f t="shared" si="26"/>
        <v>24.2</v>
      </c>
      <c r="AF101" s="4">
        <f t="shared" si="27"/>
        <v>1.4750000000000001</v>
      </c>
      <c r="AG101" s="4">
        <f t="shared" si="28"/>
        <v>0</v>
      </c>
      <c r="AH101" s="4">
        <f t="shared" si="29"/>
        <v>138.30000000000001</v>
      </c>
      <c r="AI101" s="4">
        <f t="shared" si="20"/>
        <v>16.074999999999999</v>
      </c>
      <c r="AJ101" s="11">
        <v>162</v>
      </c>
      <c r="AK101" s="11">
        <v>81</v>
      </c>
      <c r="AM101" s="4">
        <f t="shared" si="30"/>
        <v>243</v>
      </c>
      <c r="AN101" s="4">
        <f t="shared" si="31"/>
        <v>11.623282718727403</v>
      </c>
      <c r="AO101" s="4">
        <f t="shared" si="32"/>
        <v>12.709466811751904</v>
      </c>
      <c r="AP101" s="4">
        <f t="shared" si="33"/>
        <v>10.532212885154062</v>
      </c>
      <c r="AQ101" s="4">
        <f t="shared" si="34"/>
        <v>15.408320493066254</v>
      </c>
      <c r="AR101" s="4">
        <f t="shared" si="35"/>
        <v>6.0950413223140503</v>
      </c>
    </row>
    <row r="102" spans="1:45" ht="15" x14ac:dyDescent="0.25">
      <c r="A102" s="12">
        <v>44406</v>
      </c>
      <c r="B102" s="11" t="s">
        <v>109</v>
      </c>
      <c r="C102" s="11" t="s">
        <v>71</v>
      </c>
      <c r="D102" s="11" t="s">
        <v>72</v>
      </c>
      <c r="E102" s="11" t="s">
        <v>200</v>
      </c>
      <c r="F102" s="11" t="s">
        <v>52</v>
      </c>
      <c r="G102" s="11">
        <v>20.25</v>
      </c>
      <c r="H102" s="11">
        <v>14.15</v>
      </c>
      <c r="I102" s="11">
        <v>4.2</v>
      </c>
      <c r="J102" s="11">
        <v>2</v>
      </c>
      <c r="K102" s="11">
        <v>25.2</v>
      </c>
      <c r="L102" s="11">
        <v>15.15</v>
      </c>
      <c r="M102" s="11">
        <v>1.81</v>
      </c>
      <c r="N102" s="11">
        <v>0.3</v>
      </c>
      <c r="O102" s="11">
        <v>27</v>
      </c>
      <c r="P102" s="11">
        <v>18.2</v>
      </c>
      <c r="Q102" s="11">
        <v>1.1200000000000001</v>
      </c>
      <c r="R102" s="11">
        <v>4.2</v>
      </c>
      <c r="S102" s="11">
        <v>25</v>
      </c>
      <c r="T102" s="11">
        <v>15</v>
      </c>
      <c r="U102" s="11">
        <v>0.32</v>
      </c>
      <c r="V102" s="11">
        <v>0</v>
      </c>
      <c r="W102" s="11">
        <v>0</v>
      </c>
      <c r="X102" s="11">
        <v>0</v>
      </c>
      <c r="Y102" s="4">
        <f t="shared" ref="Y102:Y133" si="36">G102+H102</f>
        <v>34.4</v>
      </c>
      <c r="Z102" s="4">
        <f t="shared" si="21"/>
        <v>6.2</v>
      </c>
      <c r="AA102" s="4">
        <f t="shared" si="22"/>
        <v>40.35</v>
      </c>
      <c r="AB102" s="4">
        <f t="shared" si="23"/>
        <v>2.11</v>
      </c>
      <c r="AC102" s="4">
        <f t="shared" si="24"/>
        <v>45.2</v>
      </c>
      <c r="AD102" s="4">
        <f t="shared" si="25"/>
        <v>5.32</v>
      </c>
      <c r="AE102" s="4">
        <f t="shared" si="26"/>
        <v>40</v>
      </c>
      <c r="AF102" s="4">
        <f t="shared" si="27"/>
        <v>0.32</v>
      </c>
      <c r="AG102" s="4">
        <f t="shared" si="28"/>
        <v>0</v>
      </c>
      <c r="AH102" s="4">
        <f t="shared" si="29"/>
        <v>159.94999999999999</v>
      </c>
      <c r="AI102" s="4">
        <f t="shared" si="20"/>
        <v>13.950000000000001</v>
      </c>
      <c r="AJ102" s="11">
        <v>191</v>
      </c>
      <c r="AK102" s="11">
        <v>86</v>
      </c>
      <c r="AM102" s="4">
        <f t="shared" si="30"/>
        <v>277</v>
      </c>
      <c r="AN102" s="4">
        <f t="shared" si="31"/>
        <v>8.7214754610815888</v>
      </c>
      <c r="AO102" s="4">
        <f t="shared" si="32"/>
        <v>18.02325581395349</v>
      </c>
      <c r="AP102" s="4">
        <f t="shared" si="33"/>
        <v>5.2292441140024781</v>
      </c>
      <c r="AQ102" s="4">
        <f t="shared" si="34"/>
        <v>11.76991150442478</v>
      </c>
      <c r="AR102" s="4">
        <f t="shared" si="35"/>
        <v>0.8</v>
      </c>
    </row>
    <row r="103" spans="1:45" ht="15" x14ac:dyDescent="0.25">
      <c r="A103" s="12">
        <v>44407</v>
      </c>
      <c r="B103" s="11" t="s">
        <v>70</v>
      </c>
      <c r="C103" s="11" t="s">
        <v>96</v>
      </c>
      <c r="D103" s="11" t="s">
        <v>98</v>
      </c>
      <c r="E103" s="11" t="s">
        <v>174</v>
      </c>
      <c r="F103" s="11" t="s">
        <v>52</v>
      </c>
      <c r="G103" s="11">
        <v>28.1</v>
      </c>
      <c r="H103" s="11">
        <v>20.25</v>
      </c>
      <c r="I103" s="11">
        <v>4.4000000000000004</v>
      </c>
      <c r="J103" s="11">
        <v>1.5</v>
      </c>
      <c r="K103" s="11">
        <v>20.3</v>
      </c>
      <c r="L103" s="11">
        <v>11.8</v>
      </c>
      <c r="M103" s="11">
        <v>2.12</v>
      </c>
      <c r="N103" s="11">
        <v>1</v>
      </c>
      <c r="O103" s="11">
        <v>16.3</v>
      </c>
      <c r="P103" s="11">
        <v>9.1999999999999993</v>
      </c>
      <c r="Q103" s="11">
        <v>0.34</v>
      </c>
      <c r="R103" s="11">
        <v>0</v>
      </c>
      <c r="S103" s="11">
        <v>45</v>
      </c>
      <c r="T103" s="11">
        <v>28</v>
      </c>
      <c r="U103" s="11">
        <v>0.97</v>
      </c>
      <c r="V103" s="11">
        <v>0</v>
      </c>
      <c r="W103" s="11">
        <v>0</v>
      </c>
      <c r="X103" s="11">
        <v>0</v>
      </c>
      <c r="Y103" s="4">
        <f t="shared" si="36"/>
        <v>48.35</v>
      </c>
      <c r="Z103" s="4">
        <f t="shared" si="21"/>
        <v>5.9</v>
      </c>
      <c r="AA103" s="4">
        <f t="shared" si="22"/>
        <v>32.1</v>
      </c>
      <c r="AB103" s="4">
        <f t="shared" si="23"/>
        <v>3.12</v>
      </c>
      <c r="AC103" s="4">
        <f t="shared" si="24"/>
        <v>25.5</v>
      </c>
      <c r="AD103" s="4">
        <f t="shared" si="25"/>
        <v>0.34</v>
      </c>
      <c r="AE103" s="4">
        <f t="shared" si="26"/>
        <v>73</v>
      </c>
      <c r="AF103" s="4">
        <f t="shared" si="27"/>
        <v>0.97</v>
      </c>
      <c r="AG103" s="4">
        <f t="shared" si="28"/>
        <v>0</v>
      </c>
      <c r="AH103" s="4">
        <f t="shared" si="29"/>
        <v>178.95</v>
      </c>
      <c r="AI103" s="4">
        <f t="shared" si="20"/>
        <v>10.33</v>
      </c>
      <c r="AJ103" s="11">
        <v>187</v>
      </c>
      <c r="AK103" s="11">
        <v>60</v>
      </c>
      <c r="AM103" s="4">
        <f t="shared" si="30"/>
        <v>247</v>
      </c>
      <c r="AN103" s="4">
        <f t="shared" si="31"/>
        <v>5.7725621682034092</v>
      </c>
      <c r="AO103" s="4">
        <f t="shared" si="32"/>
        <v>12.202688728024819</v>
      </c>
      <c r="AP103" s="4">
        <f t="shared" si="33"/>
        <v>9.7196261682242984</v>
      </c>
      <c r="AQ103" s="4">
        <f t="shared" si="34"/>
        <v>1.3333333333333335</v>
      </c>
      <c r="AR103" s="4">
        <f t="shared" si="35"/>
        <v>1.3287671232876712</v>
      </c>
    </row>
    <row r="104" spans="1:45" ht="15" x14ac:dyDescent="0.25">
      <c r="A104" s="12">
        <v>44410</v>
      </c>
      <c r="B104" s="11" t="s">
        <v>93</v>
      </c>
      <c r="C104" s="11" t="s">
        <v>190</v>
      </c>
      <c r="D104" s="11" t="s">
        <v>169</v>
      </c>
      <c r="E104" s="11" t="s">
        <v>66</v>
      </c>
      <c r="F104" s="11" t="s">
        <v>52</v>
      </c>
      <c r="G104" s="11">
        <v>20.5</v>
      </c>
      <c r="H104" s="11">
        <v>18</v>
      </c>
      <c r="I104" s="11">
        <v>4.3</v>
      </c>
      <c r="J104" s="11">
        <v>4.5999999999999996</v>
      </c>
      <c r="K104" s="11">
        <v>25.25</v>
      </c>
      <c r="L104" s="11">
        <v>17.25</v>
      </c>
      <c r="M104" s="11">
        <v>4.8</v>
      </c>
      <c r="N104" s="11">
        <v>8.4</v>
      </c>
      <c r="O104" s="11">
        <v>8.1999999999999993</v>
      </c>
      <c r="P104" s="11">
        <v>5.3</v>
      </c>
      <c r="Q104" s="11">
        <v>0.94</v>
      </c>
      <c r="R104" s="11">
        <v>0.4</v>
      </c>
      <c r="S104" s="11">
        <v>22.25</v>
      </c>
      <c r="T104" s="11">
        <v>19.3</v>
      </c>
      <c r="U104" s="11">
        <v>0.86</v>
      </c>
      <c r="V104" s="11">
        <v>3.55</v>
      </c>
      <c r="W104" s="11">
        <v>0</v>
      </c>
      <c r="X104" s="11">
        <v>0</v>
      </c>
      <c r="Y104" s="4">
        <f t="shared" si="36"/>
        <v>38.5</v>
      </c>
      <c r="Z104" s="4">
        <f t="shared" si="21"/>
        <v>8.8999999999999986</v>
      </c>
      <c r="AA104" s="4">
        <f t="shared" si="22"/>
        <v>42.5</v>
      </c>
      <c r="AB104" s="4">
        <f t="shared" si="23"/>
        <v>13.2</v>
      </c>
      <c r="AC104" s="4">
        <f t="shared" si="24"/>
        <v>13.5</v>
      </c>
      <c r="AD104" s="4">
        <f t="shared" si="25"/>
        <v>1.3399999999999999</v>
      </c>
      <c r="AE104" s="4">
        <f t="shared" si="26"/>
        <v>41.55</v>
      </c>
      <c r="AF104" s="4">
        <f t="shared" si="27"/>
        <v>4.41</v>
      </c>
      <c r="AG104" s="4">
        <f t="shared" si="28"/>
        <v>0</v>
      </c>
      <c r="AH104" s="4">
        <f t="shared" si="29"/>
        <v>136.05000000000001</v>
      </c>
      <c r="AI104" s="4">
        <f t="shared" si="20"/>
        <v>27.849999999999998</v>
      </c>
      <c r="AJ104" s="11">
        <v>189</v>
      </c>
      <c r="AK104" s="11">
        <v>78</v>
      </c>
      <c r="AM104" s="4">
        <f t="shared" si="30"/>
        <v>267</v>
      </c>
      <c r="AN104" s="4">
        <f t="shared" si="31"/>
        <v>20.470415288496874</v>
      </c>
      <c r="AO104" s="4">
        <f t="shared" si="32"/>
        <v>23.116883116883113</v>
      </c>
      <c r="AP104" s="4">
        <f t="shared" si="33"/>
        <v>31.058823529411761</v>
      </c>
      <c r="AQ104" s="4">
        <f t="shared" si="34"/>
        <v>9.9259259259259256</v>
      </c>
      <c r="AR104" s="4">
        <f t="shared" si="35"/>
        <v>10.613718411552348</v>
      </c>
    </row>
    <row r="105" spans="1:45" ht="15" x14ac:dyDescent="0.25">
      <c r="A105" s="12">
        <v>44411</v>
      </c>
      <c r="B105" s="11" t="s">
        <v>212</v>
      </c>
      <c r="C105" s="11" t="s">
        <v>219</v>
      </c>
      <c r="D105" s="11" t="s">
        <v>89</v>
      </c>
      <c r="E105" s="11" t="s">
        <v>174</v>
      </c>
      <c r="F105" s="11" t="s">
        <v>52</v>
      </c>
      <c r="G105" s="11">
        <v>21.3</v>
      </c>
      <c r="H105" s="11">
        <v>17.8</v>
      </c>
      <c r="I105" s="11">
        <v>2.1</v>
      </c>
      <c r="J105" s="11">
        <v>1</v>
      </c>
      <c r="K105" s="11">
        <v>22</v>
      </c>
      <c r="L105" s="11">
        <v>17.2</v>
      </c>
      <c r="M105" s="11">
        <v>1.4</v>
      </c>
      <c r="N105" s="11">
        <v>0.35</v>
      </c>
      <c r="O105" s="11">
        <v>22.8</v>
      </c>
      <c r="P105" s="11">
        <v>15.9</v>
      </c>
      <c r="Q105" s="11">
        <v>1.2150000000000001</v>
      </c>
      <c r="R105" s="11">
        <v>1.5</v>
      </c>
      <c r="S105" s="11">
        <v>48.5</v>
      </c>
      <c r="T105" s="11">
        <v>35.200000000000003</v>
      </c>
      <c r="U105" s="11">
        <v>1.32</v>
      </c>
      <c r="V105" s="11">
        <v>0</v>
      </c>
      <c r="W105" s="11">
        <v>0</v>
      </c>
      <c r="X105" s="11">
        <v>0</v>
      </c>
      <c r="Y105" s="4">
        <f t="shared" si="36"/>
        <v>39.1</v>
      </c>
      <c r="Z105" s="4">
        <f t="shared" si="21"/>
        <v>3.1</v>
      </c>
      <c r="AA105" s="4">
        <f t="shared" si="22"/>
        <v>39.200000000000003</v>
      </c>
      <c r="AB105" s="4">
        <f t="shared" si="23"/>
        <v>1.75</v>
      </c>
      <c r="AC105" s="4">
        <f t="shared" si="24"/>
        <v>38.700000000000003</v>
      </c>
      <c r="AD105" s="4">
        <f t="shared" si="25"/>
        <v>2.7149999999999999</v>
      </c>
      <c r="AE105" s="4">
        <f t="shared" si="26"/>
        <v>83.7</v>
      </c>
      <c r="AF105" s="4">
        <f t="shared" si="27"/>
        <v>1.32</v>
      </c>
      <c r="AG105" s="4">
        <f t="shared" si="28"/>
        <v>0</v>
      </c>
      <c r="AH105" s="4">
        <f t="shared" si="29"/>
        <v>200.70000000000002</v>
      </c>
      <c r="AI105" s="4">
        <f t="shared" si="20"/>
        <v>8.8849999999999998</v>
      </c>
      <c r="AJ105" s="11">
        <v>193</v>
      </c>
      <c r="AK105" s="11">
        <v>81</v>
      </c>
      <c r="AM105" s="4">
        <f t="shared" si="30"/>
        <v>274</v>
      </c>
      <c r="AN105" s="4">
        <f t="shared" si="31"/>
        <v>4.4270054808171393</v>
      </c>
      <c r="AO105" s="4">
        <f t="shared" si="32"/>
        <v>7.9283887468030692</v>
      </c>
      <c r="AP105" s="4">
        <f t="shared" si="33"/>
        <v>4.4642857142857135</v>
      </c>
      <c r="AQ105" s="4">
        <f t="shared" si="34"/>
        <v>7.0155038759689914</v>
      </c>
      <c r="AR105" s="4">
        <f t="shared" si="35"/>
        <v>1.5770609318996418</v>
      </c>
    </row>
    <row r="106" spans="1:45" ht="15" x14ac:dyDescent="0.25">
      <c r="A106" s="12">
        <v>44412</v>
      </c>
      <c r="B106" s="11" t="s">
        <v>80</v>
      </c>
      <c r="C106" s="11" t="s">
        <v>86</v>
      </c>
      <c r="D106" s="11" t="s">
        <v>69</v>
      </c>
      <c r="E106" s="11" t="s">
        <v>220</v>
      </c>
      <c r="F106" s="11" t="s">
        <v>52</v>
      </c>
      <c r="G106" s="11">
        <v>22.8</v>
      </c>
      <c r="H106" s="11">
        <v>17.2</v>
      </c>
      <c r="I106" s="11">
        <v>0.8</v>
      </c>
      <c r="J106" s="11">
        <v>1.75</v>
      </c>
      <c r="K106" s="11">
        <v>25</v>
      </c>
      <c r="L106" s="11">
        <v>16.5</v>
      </c>
      <c r="M106" s="11">
        <v>0</v>
      </c>
      <c r="N106" s="11">
        <v>1.25</v>
      </c>
      <c r="O106" s="11">
        <v>21.2</v>
      </c>
      <c r="P106" s="11">
        <v>13.8</v>
      </c>
      <c r="Q106" s="11">
        <v>0.7</v>
      </c>
      <c r="R106" s="11">
        <v>1.85</v>
      </c>
      <c r="S106" s="11">
        <v>20</v>
      </c>
      <c r="T106" s="11">
        <v>8</v>
      </c>
      <c r="U106" s="11">
        <v>0.3</v>
      </c>
      <c r="V106" s="11">
        <v>0</v>
      </c>
      <c r="W106" s="11">
        <v>0</v>
      </c>
      <c r="X106" s="11">
        <v>0</v>
      </c>
      <c r="Y106" s="4">
        <f t="shared" si="36"/>
        <v>40</v>
      </c>
      <c r="Z106" s="4">
        <f t="shared" si="21"/>
        <v>2.5499999999999998</v>
      </c>
      <c r="AA106" s="4">
        <f t="shared" si="22"/>
        <v>41.5</v>
      </c>
      <c r="AB106" s="4">
        <f t="shared" si="23"/>
        <v>1.25</v>
      </c>
      <c r="AC106" s="4">
        <f t="shared" si="24"/>
        <v>35</v>
      </c>
      <c r="AD106" s="4">
        <f t="shared" si="25"/>
        <v>2.5499999999999998</v>
      </c>
      <c r="AE106" s="4">
        <f t="shared" si="26"/>
        <v>28</v>
      </c>
      <c r="AF106" s="4">
        <f t="shared" si="27"/>
        <v>0.3</v>
      </c>
      <c r="AG106" s="4">
        <f t="shared" si="28"/>
        <v>0</v>
      </c>
      <c r="AH106" s="4">
        <f t="shared" si="29"/>
        <v>144.5</v>
      </c>
      <c r="AI106" s="4">
        <f t="shared" si="20"/>
        <v>6.6499999999999995</v>
      </c>
      <c r="AJ106" s="11">
        <v>190</v>
      </c>
      <c r="AK106" s="11">
        <v>85</v>
      </c>
      <c r="AM106" s="4">
        <f t="shared" si="30"/>
        <v>275</v>
      </c>
      <c r="AN106" s="4">
        <f t="shared" si="31"/>
        <v>4.6020761245674739</v>
      </c>
      <c r="AO106" s="4">
        <f t="shared" si="32"/>
        <v>6.375</v>
      </c>
      <c r="AP106" s="4">
        <f t="shared" si="33"/>
        <v>3.0120481927710845</v>
      </c>
      <c r="AQ106" s="4">
        <f t="shared" si="34"/>
        <v>7.2857142857142856</v>
      </c>
      <c r="AR106" s="4">
        <f t="shared" si="35"/>
        <v>1.0714285714285714</v>
      </c>
    </row>
    <row r="107" spans="1:45" ht="15" x14ac:dyDescent="0.25">
      <c r="A107" s="12">
        <v>44413</v>
      </c>
      <c r="B107" s="11" t="s">
        <v>74</v>
      </c>
      <c r="C107" s="11" t="s">
        <v>221</v>
      </c>
      <c r="D107" s="11" t="s">
        <v>222</v>
      </c>
      <c r="E107" s="11" t="s">
        <v>66</v>
      </c>
      <c r="F107" s="11" t="s">
        <v>52</v>
      </c>
      <c r="G107" s="11">
        <v>20</v>
      </c>
      <c r="H107" s="11">
        <v>17.2</v>
      </c>
      <c r="I107" s="11">
        <v>0.5</v>
      </c>
      <c r="J107" s="11">
        <v>2.95</v>
      </c>
      <c r="K107" s="11">
        <v>20.5</v>
      </c>
      <c r="L107" s="11">
        <v>18.7</v>
      </c>
      <c r="M107" s="11">
        <v>0.3</v>
      </c>
      <c r="N107" s="11">
        <v>1.75</v>
      </c>
      <c r="O107" s="11">
        <v>19.2</v>
      </c>
      <c r="P107" s="11">
        <v>15.9</v>
      </c>
      <c r="Q107" s="11">
        <v>0.35</v>
      </c>
      <c r="R107" s="11">
        <v>3.1</v>
      </c>
      <c r="S107" s="11">
        <v>19.25</v>
      </c>
      <c r="T107" s="11">
        <v>15.5</v>
      </c>
      <c r="U107" s="11">
        <v>0.25</v>
      </c>
      <c r="V107" s="11">
        <v>4.7</v>
      </c>
      <c r="W107" s="11">
        <v>0</v>
      </c>
      <c r="X107" s="11">
        <v>0</v>
      </c>
      <c r="Y107" s="4">
        <f t="shared" si="36"/>
        <v>37.200000000000003</v>
      </c>
      <c r="Z107" s="4">
        <f t="shared" si="21"/>
        <v>3.45</v>
      </c>
      <c r="AA107" s="4">
        <f t="shared" si="22"/>
        <v>39.200000000000003</v>
      </c>
      <c r="AB107" s="4">
        <f t="shared" si="23"/>
        <v>2.0499999999999998</v>
      </c>
      <c r="AC107" s="4">
        <f t="shared" si="24"/>
        <v>35.1</v>
      </c>
      <c r="AD107" s="4">
        <f t="shared" si="25"/>
        <v>3.45</v>
      </c>
      <c r="AE107" s="4">
        <f t="shared" si="26"/>
        <v>34.75</v>
      </c>
      <c r="AF107" s="4">
        <f t="shared" si="27"/>
        <v>4.95</v>
      </c>
      <c r="AG107" s="4">
        <f t="shared" si="28"/>
        <v>0</v>
      </c>
      <c r="AH107" s="4">
        <f t="shared" si="29"/>
        <v>146.25</v>
      </c>
      <c r="AI107" s="4">
        <f t="shared" si="20"/>
        <v>13.899999999999999</v>
      </c>
      <c r="AJ107" s="11">
        <v>150</v>
      </c>
      <c r="AK107" s="11">
        <v>75</v>
      </c>
      <c r="AM107" s="4">
        <f t="shared" si="30"/>
        <v>225</v>
      </c>
      <c r="AN107" s="4">
        <f t="shared" si="31"/>
        <v>9.5042735042735025</v>
      </c>
      <c r="AO107" s="4">
        <f t="shared" si="32"/>
        <v>9.2741935483870961</v>
      </c>
      <c r="AP107" s="4">
        <f t="shared" si="33"/>
        <v>5.2295918367346932</v>
      </c>
      <c r="AQ107" s="4">
        <f t="shared" si="34"/>
        <v>9.8290598290598297</v>
      </c>
      <c r="AR107" s="4">
        <f t="shared" si="35"/>
        <v>14.244604316546763</v>
      </c>
    </row>
    <row r="108" spans="1:45" ht="15" x14ac:dyDescent="0.25">
      <c r="A108" s="12">
        <v>44414</v>
      </c>
      <c r="B108" s="11" t="s">
        <v>223</v>
      </c>
      <c r="C108" s="11" t="s">
        <v>161</v>
      </c>
      <c r="D108" s="11" t="s">
        <v>95</v>
      </c>
      <c r="E108" s="11" t="s">
        <v>174</v>
      </c>
      <c r="F108" s="11" t="s">
        <v>52</v>
      </c>
      <c r="G108" s="11">
        <v>22.5</v>
      </c>
      <c r="H108" s="11">
        <v>17.2</v>
      </c>
      <c r="I108" s="11">
        <v>0.75</v>
      </c>
      <c r="J108" s="11">
        <v>4.3</v>
      </c>
      <c r="K108" s="11">
        <v>22.5</v>
      </c>
      <c r="L108" s="11">
        <v>17.2</v>
      </c>
      <c r="M108" s="11">
        <v>0</v>
      </c>
      <c r="N108" s="11">
        <v>2.65</v>
      </c>
      <c r="O108" s="11">
        <v>21.5</v>
      </c>
      <c r="P108" s="11">
        <v>18</v>
      </c>
      <c r="Q108" s="11">
        <v>0.5</v>
      </c>
      <c r="R108" s="11">
        <v>2.9</v>
      </c>
      <c r="S108" s="11">
        <v>50</v>
      </c>
      <c r="T108" s="11">
        <v>35</v>
      </c>
      <c r="U108" s="11">
        <v>0.35</v>
      </c>
      <c r="V108" s="11">
        <v>0</v>
      </c>
      <c r="W108" s="11">
        <v>0</v>
      </c>
      <c r="X108" s="11">
        <v>0</v>
      </c>
      <c r="Y108" s="4">
        <f t="shared" si="36"/>
        <v>39.700000000000003</v>
      </c>
      <c r="Z108" s="4">
        <f t="shared" si="21"/>
        <v>5.05</v>
      </c>
      <c r="AA108" s="4">
        <f t="shared" si="22"/>
        <v>39.700000000000003</v>
      </c>
      <c r="AB108" s="4">
        <f t="shared" si="23"/>
        <v>2.65</v>
      </c>
      <c r="AC108" s="4">
        <f t="shared" si="24"/>
        <v>39.5</v>
      </c>
      <c r="AD108" s="4">
        <f t="shared" si="25"/>
        <v>3.4</v>
      </c>
      <c r="AE108" s="4">
        <f t="shared" si="26"/>
        <v>85</v>
      </c>
      <c r="AF108" s="4">
        <f t="shared" si="27"/>
        <v>0.35</v>
      </c>
      <c r="AG108" s="4">
        <f t="shared" si="28"/>
        <v>0</v>
      </c>
      <c r="AH108" s="4">
        <f t="shared" si="29"/>
        <v>203.9</v>
      </c>
      <c r="AI108" s="4">
        <f t="shared" si="20"/>
        <v>11.45</v>
      </c>
      <c r="AJ108" s="11">
        <v>185</v>
      </c>
      <c r="AK108" s="11">
        <v>68</v>
      </c>
      <c r="AM108" s="4">
        <f t="shared" si="30"/>
        <v>253</v>
      </c>
      <c r="AN108" s="4">
        <f t="shared" si="31"/>
        <v>5.6154977930358019</v>
      </c>
      <c r="AO108" s="4">
        <f t="shared" si="32"/>
        <v>12.720403022670023</v>
      </c>
      <c r="AP108" s="4">
        <f t="shared" si="33"/>
        <v>6.6750629722921913</v>
      </c>
      <c r="AQ108" s="4">
        <f t="shared" si="34"/>
        <v>8.6075949367088604</v>
      </c>
      <c r="AR108" s="4">
        <f t="shared" si="35"/>
        <v>0.41176470588235287</v>
      </c>
    </row>
    <row r="109" spans="1:45" ht="15" x14ac:dyDescent="0.25">
      <c r="A109" s="12">
        <v>44417</v>
      </c>
      <c r="B109" s="11" t="s">
        <v>64</v>
      </c>
      <c r="C109" s="11" t="s">
        <v>111</v>
      </c>
      <c r="D109" s="11" t="s">
        <v>72</v>
      </c>
      <c r="E109" s="11" t="s">
        <v>59</v>
      </c>
      <c r="F109" s="11" t="s">
        <v>52</v>
      </c>
      <c r="G109" s="18">
        <v>34.6</v>
      </c>
      <c r="H109" s="11">
        <v>16.72</v>
      </c>
      <c r="I109" s="11">
        <v>2.15</v>
      </c>
      <c r="J109" s="11">
        <v>3.55</v>
      </c>
      <c r="K109" s="11">
        <v>35.270000000000003</v>
      </c>
      <c r="L109" s="11">
        <v>15.85</v>
      </c>
      <c r="M109" s="11">
        <v>1.75</v>
      </c>
      <c r="N109" s="11">
        <v>2</v>
      </c>
      <c r="O109" s="11">
        <v>28.8</v>
      </c>
      <c r="P109" s="11">
        <v>20.05</v>
      </c>
      <c r="Q109" s="11">
        <v>0.8</v>
      </c>
      <c r="R109" s="11">
        <v>3.6</v>
      </c>
      <c r="S109" s="11">
        <v>21.9</v>
      </c>
      <c r="T109" s="11">
        <v>11.1</v>
      </c>
      <c r="U109" s="11">
        <v>0.36</v>
      </c>
      <c r="V109" s="15">
        <v>0.8</v>
      </c>
      <c r="W109" s="11">
        <v>0</v>
      </c>
      <c r="X109" s="11">
        <v>0</v>
      </c>
      <c r="Y109" s="4">
        <f t="shared" si="36"/>
        <v>51.32</v>
      </c>
      <c r="Z109" s="4">
        <f t="shared" si="21"/>
        <v>5.6999999999999993</v>
      </c>
      <c r="AA109" s="4">
        <f t="shared" si="22"/>
        <v>51.120000000000005</v>
      </c>
      <c r="AB109" s="4">
        <f t="shared" si="23"/>
        <v>3.75</v>
      </c>
      <c r="AC109" s="4">
        <f t="shared" si="24"/>
        <v>48.85</v>
      </c>
      <c r="AD109" s="4">
        <f t="shared" si="25"/>
        <v>4.4000000000000004</v>
      </c>
      <c r="AE109" s="4">
        <f t="shared" si="26"/>
        <v>33</v>
      </c>
      <c r="AF109" s="16">
        <f t="shared" si="27"/>
        <v>1.1600000000000001</v>
      </c>
      <c r="AG109" s="4">
        <f t="shared" si="28"/>
        <v>0</v>
      </c>
      <c r="AH109" s="4">
        <f t="shared" si="29"/>
        <v>184.29</v>
      </c>
      <c r="AI109" s="4">
        <f t="shared" si="20"/>
        <v>15.01</v>
      </c>
      <c r="AJ109" s="11">
        <v>187</v>
      </c>
      <c r="AK109" s="11">
        <v>67</v>
      </c>
      <c r="AM109" s="4">
        <f t="shared" si="30"/>
        <v>254</v>
      </c>
      <c r="AN109" s="4">
        <f t="shared" si="31"/>
        <v>8.144771827011775</v>
      </c>
      <c r="AO109" s="4">
        <f t="shared" si="32"/>
        <v>11.106780982073264</v>
      </c>
      <c r="AP109" s="4">
        <f t="shared" si="33"/>
        <v>7.3356807511737081</v>
      </c>
      <c r="AQ109" s="4">
        <f t="shared" si="34"/>
        <v>9.0071647901740022</v>
      </c>
      <c r="AR109" s="4">
        <f t="shared" si="35"/>
        <v>3.5151515151515156</v>
      </c>
    </row>
    <row r="110" spans="1:45" ht="15" x14ac:dyDescent="0.25">
      <c r="A110" s="12">
        <v>44418</v>
      </c>
      <c r="B110" s="11" t="s">
        <v>80</v>
      </c>
      <c r="C110" s="11" t="s">
        <v>224</v>
      </c>
      <c r="D110" s="11" t="s">
        <v>95</v>
      </c>
      <c r="E110" s="11" t="s">
        <v>174</v>
      </c>
      <c r="F110" s="11" t="s">
        <v>52</v>
      </c>
      <c r="G110" s="11">
        <v>38.65</v>
      </c>
      <c r="H110" s="11">
        <v>20.2</v>
      </c>
      <c r="I110" s="11">
        <v>3.3</v>
      </c>
      <c r="J110" s="11">
        <v>3.15</v>
      </c>
      <c r="K110" s="11">
        <v>37.229999999999997</v>
      </c>
      <c r="L110" s="11">
        <v>18.7</v>
      </c>
      <c r="M110" s="11">
        <v>2.75</v>
      </c>
      <c r="N110" s="11">
        <v>5.65</v>
      </c>
      <c r="O110" s="11">
        <v>28.5</v>
      </c>
      <c r="P110" s="11">
        <v>16.95</v>
      </c>
      <c r="Q110" s="11">
        <v>1.05</v>
      </c>
      <c r="R110" s="11">
        <v>1</v>
      </c>
      <c r="S110" s="11">
        <v>45.1</v>
      </c>
      <c r="T110" s="11">
        <v>35.6</v>
      </c>
      <c r="U110" s="11">
        <v>0.89</v>
      </c>
      <c r="V110" s="11">
        <v>1.3</v>
      </c>
      <c r="W110" s="11">
        <v>0</v>
      </c>
      <c r="X110" s="11">
        <v>0</v>
      </c>
      <c r="Y110" s="4">
        <f t="shared" si="36"/>
        <v>58.849999999999994</v>
      </c>
      <c r="Z110" s="4">
        <f t="shared" si="21"/>
        <v>6.4499999999999993</v>
      </c>
      <c r="AA110" s="4">
        <f t="shared" si="22"/>
        <v>55.929999999999993</v>
      </c>
      <c r="AB110" s="4">
        <f t="shared" si="23"/>
        <v>8.4</v>
      </c>
      <c r="AC110" s="4">
        <f t="shared" si="24"/>
        <v>45.45</v>
      </c>
      <c r="AD110" s="4">
        <f t="shared" si="25"/>
        <v>2.0499999999999998</v>
      </c>
      <c r="AE110" s="4">
        <f t="shared" si="26"/>
        <v>80.7</v>
      </c>
      <c r="AF110" s="4">
        <f t="shared" si="27"/>
        <v>2.19</v>
      </c>
      <c r="AG110" s="4">
        <f t="shared" si="28"/>
        <v>0</v>
      </c>
      <c r="AH110" s="4">
        <f t="shared" si="29"/>
        <v>240.93</v>
      </c>
      <c r="AI110" s="4">
        <f t="shared" si="20"/>
        <v>19.09</v>
      </c>
      <c r="AJ110" s="11">
        <v>181</v>
      </c>
      <c r="AK110" s="11">
        <v>81</v>
      </c>
      <c r="AM110" s="4">
        <f t="shared" si="30"/>
        <v>262</v>
      </c>
      <c r="AN110" s="4">
        <f t="shared" si="31"/>
        <v>7.9234632465861443</v>
      </c>
      <c r="AO110" s="4">
        <f t="shared" si="32"/>
        <v>10.960067969413764</v>
      </c>
      <c r="AP110" s="4">
        <f t="shared" si="33"/>
        <v>15.018773466833544</v>
      </c>
      <c r="AQ110" s="4">
        <f t="shared" si="34"/>
        <v>4.5104510451045101</v>
      </c>
      <c r="AR110" s="4">
        <f t="shared" si="35"/>
        <v>2.7137546468401488</v>
      </c>
    </row>
    <row r="111" spans="1:45" ht="15" x14ac:dyDescent="0.25">
      <c r="A111" s="19">
        <v>44419</v>
      </c>
      <c r="B111" s="20" t="s">
        <v>85</v>
      </c>
      <c r="C111" s="20" t="s">
        <v>186</v>
      </c>
      <c r="D111" s="20" t="s">
        <v>50</v>
      </c>
      <c r="E111" s="20" t="s">
        <v>225</v>
      </c>
      <c r="F111" s="20" t="s">
        <v>52</v>
      </c>
      <c r="G111" s="20">
        <v>35.119999999999997</v>
      </c>
      <c r="H111" s="20">
        <v>19.899999999999999</v>
      </c>
      <c r="I111" s="20">
        <v>0</v>
      </c>
      <c r="J111" s="20">
        <v>2.95</v>
      </c>
      <c r="K111" s="20">
        <v>36.409999999999997</v>
      </c>
      <c r="L111" s="20">
        <v>18.55</v>
      </c>
      <c r="M111" s="20">
        <v>1.1000000000000001</v>
      </c>
      <c r="N111" s="20">
        <v>0</v>
      </c>
      <c r="O111" s="20">
        <v>29.75</v>
      </c>
      <c r="P111" s="20">
        <v>15.14</v>
      </c>
      <c r="Q111" s="20">
        <v>3.35</v>
      </c>
      <c r="R111" s="20">
        <v>2.2000000000000002</v>
      </c>
      <c r="S111" s="20">
        <v>19.399999999999999</v>
      </c>
      <c r="T111" s="20">
        <v>11.2</v>
      </c>
      <c r="U111" s="20">
        <v>0</v>
      </c>
      <c r="V111" s="20">
        <v>0</v>
      </c>
      <c r="W111" s="20">
        <v>0</v>
      </c>
      <c r="X111" s="20">
        <v>0</v>
      </c>
      <c r="Y111" s="21">
        <f t="shared" si="36"/>
        <v>55.019999999999996</v>
      </c>
      <c r="Z111" s="21">
        <f t="shared" si="21"/>
        <v>2.95</v>
      </c>
      <c r="AA111" s="21">
        <f t="shared" si="22"/>
        <v>54.959999999999994</v>
      </c>
      <c r="AB111" s="21">
        <f t="shared" si="23"/>
        <v>1.1000000000000001</v>
      </c>
      <c r="AC111" s="21">
        <f t="shared" si="24"/>
        <v>44.89</v>
      </c>
      <c r="AD111" s="21">
        <f t="shared" si="25"/>
        <v>5.5500000000000007</v>
      </c>
      <c r="AE111" s="21">
        <f t="shared" si="26"/>
        <v>30.599999999999998</v>
      </c>
      <c r="AF111" s="21">
        <f t="shared" si="27"/>
        <v>0</v>
      </c>
      <c r="AG111" s="21">
        <f t="shared" si="28"/>
        <v>0</v>
      </c>
      <c r="AH111" s="21">
        <f t="shared" si="29"/>
        <v>185.47</v>
      </c>
      <c r="AI111" s="4">
        <f t="shared" si="20"/>
        <v>9.6000000000000014</v>
      </c>
      <c r="AJ111" s="20">
        <v>168</v>
      </c>
      <c r="AK111" s="20">
        <v>81</v>
      </c>
      <c r="AL111" s="20"/>
      <c r="AM111" s="21">
        <f t="shared" si="30"/>
        <v>249</v>
      </c>
      <c r="AN111" s="21">
        <f t="shared" si="31"/>
        <v>5.1760392516309919</v>
      </c>
      <c r="AO111" s="21">
        <f t="shared" si="32"/>
        <v>5.3616866593965842</v>
      </c>
      <c r="AP111" s="21">
        <f t="shared" si="33"/>
        <v>2.0014556040756917</v>
      </c>
      <c r="AQ111" s="21">
        <f t="shared" si="34"/>
        <v>12.363555357540656</v>
      </c>
      <c r="AR111" s="21">
        <f t="shared" si="35"/>
        <v>0</v>
      </c>
      <c r="AS111" s="20"/>
    </row>
    <row r="112" spans="1:45" ht="15" x14ac:dyDescent="0.25">
      <c r="A112" s="19">
        <v>44420</v>
      </c>
      <c r="B112" s="20" t="s">
        <v>64</v>
      </c>
      <c r="C112" s="20" t="s">
        <v>138</v>
      </c>
      <c r="D112" s="20" t="s">
        <v>226</v>
      </c>
      <c r="E112" s="20" t="s">
        <v>59</v>
      </c>
      <c r="F112" s="20" t="s">
        <v>52</v>
      </c>
      <c r="G112" s="20">
        <v>35.32</v>
      </c>
      <c r="H112" s="20">
        <v>21.3</v>
      </c>
      <c r="I112" s="20">
        <v>1.3</v>
      </c>
      <c r="J112" s="20">
        <v>1.05</v>
      </c>
      <c r="K112" s="20">
        <v>36.65</v>
      </c>
      <c r="L112" s="20">
        <v>23.8</v>
      </c>
      <c r="M112" s="20">
        <v>1.05</v>
      </c>
      <c r="N112" s="20">
        <v>1.45</v>
      </c>
      <c r="O112" s="20">
        <v>34.18</v>
      </c>
      <c r="P112" s="20">
        <v>25.5</v>
      </c>
      <c r="Q112" s="20">
        <v>2.78</v>
      </c>
      <c r="R112" s="20">
        <v>2.75</v>
      </c>
      <c r="S112" s="20">
        <v>19.760000000000002</v>
      </c>
      <c r="T112" s="20">
        <v>11.3</v>
      </c>
      <c r="U112" s="20">
        <v>0.89</v>
      </c>
      <c r="V112" s="20">
        <v>0.25</v>
      </c>
      <c r="W112" s="20">
        <v>0</v>
      </c>
      <c r="X112" s="20">
        <v>0</v>
      </c>
      <c r="Y112" s="21">
        <f t="shared" si="36"/>
        <v>56.620000000000005</v>
      </c>
      <c r="Z112" s="21">
        <f t="shared" si="21"/>
        <v>2.35</v>
      </c>
      <c r="AA112" s="21">
        <f t="shared" si="22"/>
        <v>60.45</v>
      </c>
      <c r="AB112" s="21">
        <f t="shared" si="23"/>
        <v>2.5</v>
      </c>
      <c r="AC112" s="21">
        <f t="shared" si="24"/>
        <v>59.68</v>
      </c>
      <c r="AD112" s="21">
        <f t="shared" si="25"/>
        <v>5.5299999999999994</v>
      </c>
      <c r="AE112" s="21">
        <f t="shared" si="26"/>
        <v>31.060000000000002</v>
      </c>
      <c r="AF112" s="21">
        <f t="shared" si="27"/>
        <v>1.1400000000000001</v>
      </c>
      <c r="AG112" s="21">
        <f t="shared" si="28"/>
        <v>0</v>
      </c>
      <c r="AH112" s="21">
        <f t="shared" si="29"/>
        <v>207.81</v>
      </c>
      <c r="AI112" s="4">
        <f t="shared" si="20"/>
        <v>11.52</v>
      </c>
      <c r="AJ112" s="20">
        <v>198</v>
      </c>
      <c r="AK112" s="20">
        <v>83</v>
      </c>
      <c r="AL112" s="20"/>
      <c r="AM112" s="21">
        <f t="shared" si="30"/>
        <v>281</v>
      </c>
      <c r="AN112" s="21">
        <f t="shared" si="31"/>
        <v>5.5435253356431353</v>
      </c>
      <c r="AO112" s="21">
        <f t="shared" si="32"/>
        <v>4.1504768632991871</v>
      </c>
      <c r="AP112" s="21">
        <f t="shared" si="33"/>
        <v>4.1356492969396186</v>
      </c>
      <c r="AQ112" s="21">
        <f t="shared" si="34"/>
        <v>9.2660857908847181</v>
      </c>
      <c r="AR112" s="21">
        <f t="shared" si="35"/>
        <v>3.6703155183515781</v>
      </c>
      <c r="AS112" s="20"/>
    </row>
    <row r="113" spans="1:45" ht="15" x14ac:dyDescent="0.25">
      <c r="A113" s="19">
        <v>44421</v>
      </c>
      <c r="B113" s="20" t="s">
        <v>80</v>
      </c>
      <c r="C113" s="20" t="s">
        <v>145</v>
      </c>
      <c r="D113" s="20" t="s">
        <v>104</v>
      </c>
      <c r="E113" s="20" t="s">
        <v>174</v>
      </c>
      <c r="F113" s="20" t="s">
        <v>52</v>
      </c>
      <c r="G113" s="20">
        <v>35.619999999999997</v>
      </c>
      <c r="H113" s="20">
        <v>20.43</v>
      </c>
      <c r="I113" s="20">
        <v>3.35</v>
      </c>
      <c r="J113" s="20">
        <v>4.8499999999999996</v>
      </c>
      <c r="K113" s="20">
        <v>53.5</v>
      </c>
      <c r="L113" s="20">
        <v>35.700000000000003</v>
      </c>
      <c r="M113" s="20">
        <v>4.21</v>
      </c>
      <c r="N113" s="20">
        <v>0.6</v>
      </c>
      <c r="O113" s="20">
        <v>13.75</v>
      </c>
      <c r="P113" s="20">
        <v>8.3000000000000007</v>
      </c>
      <c r="Q113" s="20">
        <v>0.56000000000000005</v>
      </c>
      <c r="R113" s="20">
        <v>0.3</v>
      </c>
      <c r="S113" s="20">
        <v>50.55</v>
      </c>
      <c r="T113" s="20">
        <v>35.1</v>
      </c>
      <c r="U113" s="20">
        <v>1.5</v>
      </c>
      <c r="V113" s="20">
        <v>1</v>
      </c>
      <c r="W113" s="20">
        <v>0</v>
      </c>
      <c r="X113" s="20">
        <v>0</v>
      </c>
      <c r="Y113" s="21">
        <f t="shared" si="36"/>
        <v>56.05</v>
      </c>
      <c r="Z113" s="21">
        <f t="shared" si="21"/>
        <v>8.1999999999999993</v>
      </c>
      <c r="AA113" s="21">
        <f t="shared" si="22"/>
        <v>89.2</v>
      </c>
      <c r="AB113" s="21">
        <f t="shared" si="23"/>
        <v>4.8099999999999996</v>
      </c>
      <c r="AC113" s="21">
        <f t="shared" si="24"/>
        <v>22.05</v>
      </c>
      <c r="AD113" s="21">
        <f t="shared" si="25"/>
        <v>0.8600000000000001</v>
      </c>
      <c r="AE113" s="21">
        <f t="shared" si="26"/>
        <v>85.65</v>
      </c>
      <c r="AF113" s="21">
        <f t="shared" si="27"/>
        <v>2.5</v>
      </c>
      <c r="AG113" s="21">
        <f t="shared" si="28"/>
        <v>0</v>
      </c>
      <c r="AH113" s="21">
        <f t="shared" si="29"/>
        <v>252.95000000000002</v>
      </c>
      <c r="AI113" s="4">
        <f t="shared" si="20"/>
        <v>16.369999999999997</v>
      </c>
      <c r="AJ113" s="20">
        <v>179</v>
      </c>
      <c r="AK113" s="20">
        <v>65</v>
      </c>
      <c r="AL113" s="20"/>
      <c r="AM113" s="21">
        <f t="shared" si="30"/>
        <v>244</v>
      </c>
      <c r="AN113" s="21">
        <f t="shared" si="31"/>
        <v>6.4716347104170779</v>
      </c>
      <c r="AO113" s="21">
        <f t="shared" si="32"/>
        <v>14.629794826048171</v>
      </c>
      <c r="AP113" s="21">
        <f t="shared" si="33"/>
        <v>5.3923766816143495</v>
      </c>
      <c r="AQ113" s="21">
        <f t="shared" si="34"/>
        <v>3.9002267573696145</v>
      </c>
      <c r="AR113" s="21">
        <f t="shared" si="35"/>
        <v>2.9188558085230585</v>
      </c>
      <c r="AS113" s="20"/>
    </row>
    <row r="114" spans="1:45" ht="15" x14ac:dyDescent="0.25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1">
        <f t="shared" si="36"/>
        <v>0</v>
      </c>
      <c r="Z114" s="21">
        <f t="shared" si="21"/>
        <v>0</v>
      </c>
      <c r="AA114" s="21">
        <f t="shared" si="22"/>
        <v>0</v>
      </c>
      <c r="AB114" s="21">
        <f t="shared" si="23"/>
        <v>0</v>
      </c>
      <c r="AC114" s="21">
        <f t="shared" si="24"/>
        <v>0</v>
      </c>
      <c r="AD114" s="21">
        <f t="shared" si="25"/>
        <v>0</v>
      </c>
      <c r="AE114" s="21">
        <f t="shared" si="26"/>
        <v>0</v>
      </c>
      <c r="AF114" s="21">
        <f t="shared" si="27"/>
        <v>0</v>
      </c>
      <c r="AG114" s="21">
        <f t="shared" si="28"/>
        <v>0</v>
      </c>
      <c r="AH114" s="21">
        <f t="shared" si="29"/>
        <v>0</v>
      </c>
      <c r="AI114" s="4">
        <f t="shared" si="20"/>
        <v>0</v>
      </c>
      <c r="AJ114" s="20"/>
      <c r="AK114" s="20"/>
      <c r="AL114" s="20"/>
      <c r="AM114" s="21">
        <f t="shared" si="30"/>
        <v>0</v>
      </c>
      <c r="AN114" s="21" t="e">
        <f t="shared" si="31"/>
        <v>#DIV/0!</v>
      </c>
      <c r="AO114" s="21" t="e">
        <f t="shared" si="32"/>
        <v>#DIV/0!</v>
      </c>
      <c r="AP114" s="21" t="e">
        <f t="shared" si="33"/>
        <v>#DIV/0!</v>
      </c>
      <c r="AQ114" s="21" t="e">
        <f t="shared" si="34"/>
        <v>#DIV/0!</v>
      </c>
      <c r="AR114" s="21" t="e">
        <f t="shared" si="35"/>
        <v>#DIV/0!</v>
      </c>
      <c r="AS114" s="20"/>
    </row>
    <row r="115" spans="1:45" ht="15" x14ac:dyDescent="0.25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1">
        <f t="shared" si="36"/>
        <v>0</v>
      </c>
      <c r="Z115" s="21">
        <f t="shared" si="21"/>
        <v>0</v>
      </c>
      <c r="AA115" s="21">
        <f t="shared" si="22"/>
        <v>0</v>
      </c>
      <c r="AB115" s="21">
        <f t="shared" si="23"/>
        <v>0</v>
      </c>
      <c r="AC115" s="21">
        <f t="shared" si="24"/>
        <v>0</v>
      </c>
      <c r="AD115" s="21">
        <f t="shared" si="25"/>
        <v>0</v>
      </c>
      <c r="AE115" s="21">
        <f t="shared" si="26"/>
        <v>0</v>
      </c>
      <c r="AF115" s="21">
        <f t="shared" si="27"/>
        <v>0</v>
      </c>
      <c r="AG115" s="21">
        <f t="shared" si="28"/>
        <v>0</v>
      </c>
      <c r="AH115" s="21">
        <f t="shared" si="29"/>
        <v>0</v>
      </c>
      <c r="AI115" s="4">
        <f t="shared" si="20"/>
        <v>0</v>
      </c>
      <c r="AJ115" s="20"/>
      <c r="AK115" s="20"/>
      <c r="AL115" s="20"/>
      <c r="AM115" s="21">
        <f t="shared" si="30"/>
        <v>0</v>
      </c>
      <c r="AN115" s="21" t="e">
        <f t="shared" si="31"/>
        <v>#DIV/0!</v>
      </c>
      <c r="AO115" s="21" t="e">
        <f t="shared" si="32"/>
        <v>#DIV/0!</v>
      </c>
      <c r="AP115" s="21" t="e">
        <f t="shared" si="33"/>
        <v>#DIV/0!</v>
      </c>
      <c r="AQ115" s="21" t="e">
        <f t="shared" si="34"/>
        <v>#DIV/0!</v>
      </c>
      <c r="AR115" s="21" t="e">
        <f t="shared" si="35"/>
        <v>#DIV/0!</v>
      </c>
      <c r="AS115" s="20"/>
    </row>
    <row r="116" spans="1:45" ht="15" x14ac:dyDescent="0.25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1">
        <f t="shared" si="36"/>
        <v>0</v>
      </c>
      <c r="Z116" s="21">
        <f t="shared" si="21"/>
        <v>0</v>
      </c>
      <c r="AA116" s="21">
        <f t="shared" si="22"/>
        <v>0</v>
      </c>
      <c r="AB116" s="21">
        <f t="shared" si="23"/>
        <v>0</v>
      </c>
      <c r="AC116" s="21">
        <f t="shared" si="24"/>
        <v>0</v>
      </c>
      <c r="AD116" s="21">
        <f t="shared" si="25"/>
        <v>0</v>
      </c>
      <c r="AE116" s="21">
        <f t="shared" si="26"/>
        <v>0</v>
      </c>
      <c r="AF116" s="21">
        <f t="shared" si="27"/>
        <v>0</v>
      </c>
      <c r="AG116" s="21">
        <f t="shared" si="28"/>
        <v>0</v>
      </c>
      <c r="AH116" s="21">
        <f t="shared" si="29"/>
        <v>0</v>
      </c>
      <c r="AI116" s="4">
        <f t="shared" si="20"/>
        <v>0</v>
      </c>
      <c r="AJ116" s="20"/>
      <c r="AK116" s="20"/>
      <c r="AL116" s="20"/>
      <c r="AM116" s="21">
        <f t="shared" si="30"/>
        <v>0</v>
      </c>
      <c r="AN116" s="21" t="e">
        <f t="shared" si="31"/>
        <v>#DIV/0!</v>
      </c>
      <c r="AO116" s="21" t="e">
        <f t="shared" si="32"/>
        <v>#DIV/0!</v>
      </c>
      <c r="AP116" s="21" t="e">
        <f t="shared" si="33"/>
        <v>#DIV/0!</v>
      </c>
      <c r="AQ116" s="21" t="e">
        <f t="shared" si="34"/>
        <v>#DIV/0!</v>
      </c>
      <c r="AR116" s="21" t="e">
        <f t="shared" si="35"/>
        <v>#DIV/0!</v>
      </c>
      <c r="AS116" s="20"/>
    </row>
    <row r="117" spans="1:45" ht="15" x14ac:dyDescent="0.25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1">
        <f t="shared" si="36"/>
        <v>0</v>
      </c>
      <c r="Z117" s="21">
        <f t="shared" si="21"/>
        <v>0</v>
      </c>
      <c r="AA117" s="21">
        <f t="shared" si="22"/>
        <v>0</v>
      </c>
      <c r="AB117" s="21">
        <f t="shared" si="23"/>
        <v>0</v>
      </c>
      <c r="AC117" s="21">
        <f t="shared" si="24"/>
        <v>0</v>
      </c>
      <c r="AD117" s="21">
        <f t="shared" si="25"/>
        <v>0</v>
      </c>
      <c r="AE117" s="21">
        <f t="shared" si="26"/>
        <v>0</v>
      </c>
      <c r="AF117" s="21">
        <f t="shared" si="27"/>
        <v>0</v>
      </c>
      <c r="AG117" s="21">
        <f t="shared" si="28"/>
        <v>0</v>
      </c>
      <c r="AH117" s="21">
        <f t="shared" si="29"/>
        <v>0</v>
      </c>
      <c r="AI117" s="4">
        <f t="shared" si="20"/>
        <v>0</v>
      </c>
      <c r="AJ117" s="20"/>
      <c r="AK117" s="20"/>
      <c r="AL117" s="20"/>
      <c r="AM117" s="21">
        <f t="shared" si="30"/>
        <v>0</v>
      </c>
      <c r="AN117" s="21" t="e">
        <f t="shared" si="31"/>
        <v>#DIV/0!</v>
      </c>
      <c r="AO117" s="21" t="e">
        <f t="shared" si="32"/>
        <v>#DIV/0!</v>
      </c>
      <c r="AP117" s="21" t="e">
        <f t="shared" si="33"/>
        <v>#DIV/0!</v>
      </c>
      <c r="AQ117" s="21" t="e">
        <f t="shared" si="34"/>
        <v>#DIV/0!</v>
      </c>
      <c r="AR117" s="21" t="e">
        <f t="shared" si="35"/>
        <v>#DIV/0!</v>
      </c>
      <c r="AS117" s="20"/>
    </row>
    <row r="118" spans="1:45" ht="15" x14ac:dyDescent="0.25">
      <c r="Y118" s="4">
        <f t="shared" si="36"/>
        <v>0</v>
      </c>
      <c r="Z118" s="4">
        <f t="shared" si="21"/>
        <v>0</v>
      </c>
      <c r="AA118" s="4">
        <f t="shared" si="22"/>
        <v>0</v>
      </c>
      <c r="AB118" s="4">
        <f t="shared" si="23"/>
        <v>0</v>
      </c>
      <c r="AC118" s="4">
        <f t="shared" si="24"/>
        <v>0</v>
      </c>
      <c r="AD118" s="4">
        <f t="shared" si="25"/>
        <v>0</v>
      </c>
      <c r="AE118" s="4">
        <f t="shared" si="26"/>
        <v>0</v>
      </c>
      <c r="AF118" s="4">
        <f t="shared" si="27"/>
        <v>0</v>
      </c>
      <c r="AG118" s="4">
        <f t="shared" si="28"/>
        <v>0</v>
      </c>
      <c r="AH118" s="4">
        <f t="shared" si="29"/>
        <v>0</v>
      </c>
      <c r="AI118" s="4">
        <f t="shared" si="20"/>
        <v>0</v>
      </c>
      <c r="AM118" s="4">
        <f t="shared" si="30"/>
        <v>0</v>
      </c>
      <c r="AN118" s="4" t="e">
        <f t="shared" si="31"/>
        <v>#DIV/0!</v>
      </c>
      <c r="AO118" s="4" t="e">
        <f t="shared" si="32"/>
        <v>#DIV/0!</v>
      </c>
      <c r="AP118" s="4" t="e">
        <f t="shared" si="33"/>
        <v>#DIV/0!</v>
      </c>
      <c r="AQ118" s="4" t="e">
        <f t="shared" si="34"/>
        <v>#DIV/0!</v>
      </c>
      <c r="AR118" s="4" t="e">
        <f t="shared" si="35"/>
        <v>#DIV/0!</v>
      </c>
    </row>
    <row r="119" spans="1:45" ht="15" x14ac:dyDescent="0.25">
      <c r="Y119" s="4">
        <f t="shared" si="36"/>
        <v>0</v>
      </c>
      <c r="Z119" s="4">
        <f t="shared" si="21"/>
        <v>0</v>
      </c>
      <c r="AA119" s="4">
        <f t="shared" si="22"/>
        <v>0</v>
      </c>
      <c r="AB119" s="4">
        <f t="shared" si="23"/>
        <v>0</v>
      </c>
      <c r="AC119" s="4">
        <f t="shared" si="24"/>
        <v>0</v>
      </c>
      <c r="AD119" s="4">
        <f t="shared" si="25"/>
        <v>0</v>
      </c>
      <c r="AE119" s="4">
        <f t="shared" si="26"/>
        <v>0</v>
      </c>
      <c r="AF119" s="4">
        <f t="shared" si="27"/>
        <v>0</v>
      </c>
      <c r="AG119" s="4">
        <f t="shared" si="28"/>
        <v>0</v>
      </c>
      <c r="AH119" s="4">
        <f t="shared" si="29"/>
        <v>0</v>
      </c>
      <c r="AI119" s="4">
        <f t="shared" si="20"/>
        <v>0</v>
      </c>
      <c r="AM119" s="4">
        <f t="shared" si="30"/>
        <v>0</v>
      </c>
      <c r="AN119" s="4" t="e">
        <f t="shared" si="31"/>
        <v>#DIV/0!</v>
      </c>
      <c r="AO119" s="4" t="e">
        <f t="shared" si="32"/>
        <v>#DIV/0!</v>
      </c>
      <c r="AP119" s="4" t="e">
        <f t="shared" si="33"/>
        <v>#DIV/0!</v>
      </c>
      <c r="AQ119" s="4" t="e">
        <f t="shared" si="34"/>
        <v>#DIV/0!</v>
      </c>
      <c r="AR119" s="4" t="e">
        <f t="shared" si="35"/>
        <v>#DIV/0!</v>
      </c>
    </row>
    <row r="120" spans="1:45" ht="15" x14ac:dyDescent="0.25">
      <c r="Y120" s="4">
        <f t="shared" si="36"/>
        <v>0</v>
      </c>
      <c r="Z120" s="4">
        <f t="shared" si="21"/>
        <v>0</v>
      </c>
      <c r="AA120" s="4">
        <f t="shared" si="22"/>
        <v>0</v>
      </c>
      <c r="AB120" s="4">
        <f t="shared" si="23"/>
        <v>0</v>
      </c>
      <c r="AC120" s="4">
        <f t="shared" si="24"/>
        <v>0</v>
      </c>
      <c r="AD120" s="4">
        <f t="shared" si="25"/>
        <v>0</v>
      </c>
      <c r="AE120" s="4">
        <f t="shared" si="26"/>
        <v>0</v>
      </c>
      <c r="AF120" s="4">
        <f t="shared" si="27"/>
        <v>0</v>
      </c>
      <c r="AG120" s="4">
        <f t="shared" si="28"/>
        <v>0</v>
      </c>
      <c r="AH120" s="4">
        <f t="shared" si="29"/>
        <v>0</v>
      </c>
      <c r="AI120" s="4">
        <f t="shared" si="20"/>
        <v>0</v>
      </c>
      <c r="AM120" s="4">
        <f t="shared" si="30"/>
        <v>0</v>
      </c>
      <c r="AN120" s="4" t="e">
        <f t="shared" si="31"/>
        <v>#DIV/0!</v>
      </c>
      <c r="AO120" s="4" t="e">
        <f t="shared" si="32"/>
        <v>#DIV/0!</v>
      </c>
      <c r="AP120" s="4" t="e">
        <f t="shared" si="33"/>
        <v>#DIV/0!</v>
      </c>
      <c r="AQ120" s="4" t="e">
        <f t="shared" si="34"/>
        <v>#DIV/0!</v>
      </c>
      <c r="AR120" s="4" t="e">
        <f t="shared" si="35"/>
        <v>#DIV/0!</v>
      </c>
    </row>
    <row r="121" spans="1:45" ht="15" x14ac:dyDescent="0.25">
      <c r="Y121" s="4">
        <f t="shared" si="36"/>
        <v>0</v>
      </c>
      <c r="Z121" s="4">
        <f t="shared" si="21"/>
        <v>0</v>
      </c>
      <c r="AA121" s="4">
        <f t="shared" si="22"/>
        <v>0</v>
      </c>
      <c r="AB121" s="4">
        <f t="shared" si="23"/>
        <v>0</v>
      </c>
      <c r="AC121" s="4">
        <f t="shared" si="24"/>
        <v>0</v>
      </c>
      <c r="AD121" s="4">
        <f t="shared" si="25"/>
        <v>0</v>
      </c>
      <c r="AE121" s="4">
        <f t="shared" si="26"/>
        <v>0</v>
      </c>
      <c r="AF121" s="4">
        <f t="shared" si="27"/>
        <v>0</v>
      </c>
      <c r="AG121" s="4">
        <f t="shared" si="28"/>
        <v>0</v>
      </c>
      <c r="AH121" s="4">
        <f t="shared" si="29"/>
        <v>0</v>
      </c>
      <c r="AI121" s="4">
        <f t="shared" si="20"/>
        <v>0</v>
      </c>
      <c r="AM121" s="4">
        <f t="shared" si="30"/>
        <v>0</v>
      </c>
      <c r="AN121" s="4" t="e">
        <f t="shared" si="31"/>
        <v>#DIV/0!</v>
      </c>
      <c r="AO121" s="4" t="e">
        <f t="shared" si="32"/>
        <v>#DIV/0!</v>
      </c>
      <c r="AP121" s="4" t="e">
        <f t="shared" si="33"/>
        <v>#DIV/0!</v>
      </c>
      <c r="AQ121" s="4" t="e">
        <f t="shared" si="34"/>
        <v>#DIV/0!</v>
      </c>
      <c r="AR121" s="4" t="e">
        <f t="shared" si="35"/>
        <v>#DIV/0!</v>
      </c>
    </row>
    <row r="122" spans="1:45" ht="15" x14ac:dyDescent="0.25">
      <c r="Y122" s="4">
        <f t="shared" si="36"/>
        <v>0</v>
      </c>
      <c r="Z122" s="4">
        <f t="shared" si="21"/>
        <v>0</v>
      </c>
      <c r="AA122" s="4">
        <f t="shared" si="22"/>
        <v>0</v>
      </c>
      <c r="AB122" s="4">
        <f t="shared" si="23"/>
        <v>0</v>
      </c>
      <c r="AC122" s="4">
        <f t="shared" si="24"/>
        <v>0</v>
      </c>
      <c r="AD122" s="4">
        <f t="shared" si="25"/>
        <v>0</v>
      </c>
      <c r="AE122" s="4">
        <f t="shared" si="26"/>
        <v>0</v>
      </c>
      <c r="AF122" s="4">
        <f t="shared" si="27"/>
        <v>0</v>
      </c>
      <c r="AG122" s="4">
        <f t="shared" si="28"/>
        <v>0</v>
      </c>
      <c r="AH122" s="4">
        <f t="shared" si="29"/>
        <v>0</v>
      </c>
      <c r="AI122" s="4">
        <f t="shared" si="20"/>
        <v>0</v>
      </c>
      <c r="AM122" s="4">
        <f t="shared" si="30"/>
        <v>0</v>
      </c>
      <c r="AN122" s="4" t="e">
        <f t="shared" si="31"/>
        <v>#DIV/0!</v>
      </c>
      <c r="AO122" s="4" t="e">
        <f t="shared" si="32"/>
        <v>#DIV/0!</v>
      </c>
      <c r="AP122" s="4" t="e">
        <f t="shared" si="33"/>
        <v>#DIV/0!</v>
      </c>
      <c r="AQ122" s="4" t="e">
        <f t="shared" si="34"/>
        <v>#DIV/0!</v>
      </c>
      <c r="AR122" s="4" t="e">
        <f t="shared" si="35"/>
        <v>#DIV/0!</v>
      </c>
    </row>
    <row r="123" spans="1:45" ht="15" x14ac:dyDescent="0.25">
      <c r="Y123" s="4">
        <f t="shared" si="36"/>
        <v>0</v>
      </c>
      <c r="Z123" s="4">
        <f t="shared" si="21"/>
        <v>0</v>
      </c>
      <c r="AA123" s="4">
        <f t="shared" si="22"/>
        <v>0</v>
      </c>
      <c r="AB123" s="4">
        <f t="shared" si="23"/>
        <v>0</v>
      </c>
      <c r="AC123" s="4">
        <f t="shared" si="24"/>
        <v>0</v>
      </c>
      <c r="AD123" s="4">
        <f t="shared" si="25"/>
        <v>0</v>
      </c>
      <c r="AE123" s="4">
        <f t="shared" si="26"/>
        <v>0</v>
      </c>
      <c r="AF123" s="4">
        <f t="shared" si="27"/>
        <v>0</v>
      </c>
      <c r="AG123" s="4">
        <f t="shared" si="28"/>
        <v>0</v>
      </c>
      <c r="AH123" s="4">
        <f t="shared" si="29"/>
        <v>0</v>
      </c>
      <c r="AI123" s="4">
        <f t="shared" si="20"/>
        <v>0</v>
      </c>
      <c r="AM123" s="4">
        <f t="shared" si="30"/>
        <v>0</v>
      </c>
      <c r="AN123" s="4" t="e">
        <f t="shared" si="31"/>
        <v>#DIV/0!</v>
      </c>
      <c r="AO123" s="4" t="e">
        <f t="shared" si="32"/>
        <v>#DIV/0!</v>
      </c>
      <c r="AP123" s="4" t="e">
        <f t="shared" si="33"/>
        <v>#DIV/0!</v>
      </c>
      <c r="AQ123" s="4" t="e">
        <f t="shared" si="34"/>
        <v>#DIV/0!</v>
      </c>
      <c r="AR123" s="4" t="e">
        <f t="shared" si="35"/>
        <v>#DIV/0!</v>
      </c>
    </row>
    <row r="124" spans="1:45" ht="15" x14ac:dyDescent="0.25">
      <c r="Y124" s="4">
        <f t="shared" si="36"/>
        <v>0</v>
      </c>
      <c r="Z124" s="4">
        <f t="shared" si="21"/>
        <v>0</v>
      </c>
      <c r="AA124" s="4">
        <f t="shared" si="22"/>
        <v>0</v>
      </c>
      <c r="AB124" s="4">
        <f t="shared" si="23"/>
        <v>0</v>
      </c>
      <c r="AC124" s="4">
        <f t="shared" si="24"/>
        <v>0</v>
      </c>
      <c r="AD124" s="4">
        <f t="shared" si="25"/>
        <v>0</v>
      </c>
      <c r="AE124" s="4">
        <f t="shared" si="26"/>
        <v>0</v>
      </c>
      <c r="AF124" s="4">
        <f t="shared" si="27"/>
        <v>0</v>
      </c>
      <c r="AG124" s="4">
        <f t="shared" si="28"/>
        <v>0</v>
      </c>
      <c r="AH124" s="4">
        <f t="shared" si="29"/>
        <v>0</v>
      </c>
      <c r="AI124" s="4">
        <f t="shared" si="20"/>
        <v>0</v>
      </c>
      <c r="AM124" s="4">
        <f t="shared" si="30"/>
        <v>0</v>
      </c>
      <c r="AN124" s="4" t="e">
        <f t="shared" si="31"/>
        <v>#DIV/0!</v>
      </c>
      <c r="AO124" s="4" t="e">
        <f t="shared" si="32"/>
        <v>#DIV/0!</v>
      </c>
      <c r="AP124" s="4" t="e">
        <f t="shared" si="33"/>
        <v>#DIV/0!</v>
      </c>
      <c r="AQ124" s="4" t="e">
        <f t="shared" si="34"/>
        <v>#DIV/0!</v>
      </c>
      <c r="AR124" s="4" t="e">
        <f t="shared" si="35"/>
        <v>#DIV/0!</v>
      </c>
    </row>
    <row r="125" spans="1:45" ht="15" x14ac:dyDescent="0.25">
      <c r="Y125" s="4">
        <f t="shared" si="36"/>
        <v>0</v>
      </c>
      <c r="Z125" s="4">
        <f t="shared" si="21"/>
        <v>0</v>
      </c>
      <c r="AA125" s="4">
        <f t="shared" si="22"/>
        <v>0</v>
      </c>
      <c r="AB125" s="4">
        <f t="shared" si="23"/>
        <v>0</v>
      </c>
      <c r="AC125" s="4">
        <f t="shared" si="24"/>
        <v>0</v>
      </c>
      <c r="AD125" s="4">
        <f t="shared" si="25"/>
        <v>0</v>
      </c>
      <c r="AE125" s="4">
        <f t="shared" si="26"/>
        <v>0</v>
      </c>
      <c r="AF125" s="4">
        <f t="shared" si="27"/>
        <v>0</v>
      </c>
      <c r="AG125" s="4">
        <f t="shared" si="28"/>
        <v>0</v>
      </c>
      <c r="AH125" s="4">
        <f t="shared" si="29"/>
        <v>0</v>
      </c>
      <c r="AI125" s="4">
        <f t="shared" si="20"/>
        <v>0</v>
      </c>
      <c r="AM125" s="4">
        <f t="shared" si="30"/>
        <v>0</v>
      </c>
      <c r="AN125" s="4" t="e">
        <f t="shared" si="31"/>
        <v>#DIV/0!</v>
      </c>
      <c r="AO125" s="4" t="e">
        <f t="shared" si="32"/>
        <v>#DIV/0!</v>
      </c>
      <c r="AP125" s="4" t="e">
        <f t="shared" si="33"/>
        <v>#DIV/0!</v>
      </c>
      <c r="AQ125" s="4" t="e">
        <f t="shared" si="34"/>
        <v>#DIV/0!</v>
      </c>
      <c r="AR125" s="4" t="e">
        <f t="shared" si="35"/>
        <v>#DIV/0!</v>
      </c>
    </row>
    <row r="126" spans="1:45" ht="15" x14ac:dyDescent="0.25">
      <c r="Y126" s="4">
        <f t="shared" si="36"/>
        <v>0</v>
      </c>
      <c r="Z126" s="4">
        <f t="shared" si="21"/>
        <v>0</v>
      </c>
      <c r="AA126" s="4">
        <f t="shared" si="22"/>
        <v>0</v>
      </c>
      <c r="AB126" s="4">
        <f t="shared" si="23"/>
        <v>0</v>
      </c>
      <c r="AC126" s="4">
        <f t="shared" si="24"/>
        <v>0</v>
      </c>
      <c r="AD126" s="4">
        <f t="shared" si="25"/>
        <v>0</v>
      </c>
      <c r="AE126" s="4">
        <f t="shared" si="26"/>
        <v>0</v>
      </c>
      <c r="AF126" s="4">
        <f t="shared" si="27"/>
        <v>0</v>
      </c>
      <c r="AG126" s="4">
        <f t="shared" si="28"/>
        <v>0</v>
      </c>
      <c r="AH126" s="4">
        <f t="shared" si="29"/>
        <v>0</v>
      </c>
      <c r="AI126" s="4">
        <f t="shared" si="20"/>
        <v>0</v>
      </c>
      <c r="AM126" s="4">
        <f t="shared" si="30"/>
        <v>0</v>
      </c>
      <c r="AN126" s="4" t="e">
        <f t="shared" si="31"/>
        <v>#DIV/0!</v>
      </c>
      <c r="AO126" s="4" t="e">
        <f t="shared" si="32"/>
        <v>#DIV/0!</v>
      </c>
      <c r="AP126" s="4" t="e">
        <f t="shared" si="33"/>
        <v>#DIV/0!</v>
      </c>
      <c r="AQ126" s="4" t="e">
        <f t="shared" si="34"/>
        <v>#DIV/0!</v>
      </c>
      <c r="AR126" s="4" t="e">
        <f t="shared" si="35"/>
        <v>#DIV/0!</v>
      </c>
    </row>
    <row r="127" spans="1:45" ht="15" x14ac:dyDescent="0.25">
      <c r="Y127" s="4">
        <f t="shared" si="36"/>
        <v>0</v>
      </c>
      <c r="Z127" s="4">
        <f t="shared" si="21"/>
        <v>0</v>
      </c>
      <c r="AA127" s="4">
        <f t="shared" si="22"/>
        <v>0</v>
      </c>
      <c r="AB127" s="4">
        <f t="shared" si="23"/>
        <v>0</v>
      </c>
      <c r="AC127" s="4">
        <f t="shared" si="24"/>
        <v>0</v>
      </c>
      <c r="AD127" s="4">
        <f t="shared" si="25"/>
        <v>0</v>
      </c>
      <c r="AE127" s="4">
        <f t="shared" si="26"/>
        <v>0</v>
      </c>
      <c r="AF127" s="4">
        <f t="shared" si="27"/>
        <v>0</v>
      </c>
      <c r="AG127" s="4">
        <f t="shared" si="28"/>
        <v>0</v>
      </c>
      <c r="AH127" s="4">
        <f t="shared" si="29"/>
        <v>0</v>
      </c>
      <c r="AI127" s="4">
        <f t="shared" si="20"/>
        <v>0</v>
      </c>
      <c r="AM127" s="4">
        <f t="shared" si="30"/>
        <v>0</v>
      </c>
      <c r="AN127" s="4" t="e">
        <f t="shared" si="31"/>
        <v>#DIV/0!</v>
      </c>
      <c r="AO127" s="4" t="e">
        <f t="shared" si="32"/>
        <v>#DIV/0!</v>
      </c>
      <c r="AP127" s="4" t="e">
        <f t="shared" si="33"/>
        <v>#DIV/0!</v>
      </c>
      <c r="AQ127" s="4" t="e">
        <f t="shared" si="34"/>
        <v>#DIV/0!</v>
      </c>
      <c r="AR127" s="4" t="e">
        <f t="shared" si="35"/>
        <v>#DIV/0!</v>
      </c>
    </row>
    <row r="128" spans="1:45" ht="15" x14ac:dyDescent="0.25">
      <c r="Y128" s="4">
        <f t="shared" si="36"/>
        <v>0</v>
      </c>
      <c r="Z128" s="4">
        <f t="shared" si="21"/>
        <v>0</v>
      </c>
      <c r="AA128" s="4">
        <f t="shared" si="22"/>
        <v>0</v>
      </c>
      <c r="AB128" s="4">
        <f t="shared" si="23"/>
        <v>0</v>
      </c>
      <c r="AC128" s="4">
        <f t="shared" si="24"/>
        <v>0</v>
      </c>
      <c r="AD128" s="4">
        <f t="shared" si="25"/>
        <v>0</v>
      </c>
      <c r="AE128" s="4">
        <f t="shared" si="26"/>
        <v>0</v>
      </c>
      <c r="AF128" s="4">
        <f t="shared" si="27"/>
        <v>0</v>
      </c>
      <c r="AG128" s="4">
        <f t="shared" si="28"/>
        <v>0</v>
      </c>
      <c r="AH128" s="4">
        <f t="shared" si="29"/>
        <v>0</v>
      </c>
      <c r="AI128" s="4">
        <f t="shared" si="20"/>
        <v>0</v>
      </c>
      <c r="AM128" s="4">
        <f t="shared" si="30"/>
        <v>0</v>
      </c>
      <c r="AN128" s="4" t="e">
        <f t="shared" si="31"/>
        <v>#DIV/0!</v>
      </c>
      <c r="AO128" s="4" t="e">
        <f t="shared" si="32"/>
        <v>#DIV/0!</v>
      </c>
      <c r="AP128" s="4" t="e">
        <f t="shared" si="33"/>
        <v>#DIV/0!</v>
      </c>
      <c r="AQ128" s="4" t="e">
        <f t="shared" si="34"/>
        <v>#DIV/0!</v>
      </c>
      <c r="AR128" s="4" t="e">
        <f t="shared" si="35"/>
        <v>#DIV/0!</v>
      </c>
    </row>
    <row r="129" spans="25:44" ht="15" x14ac:dyDescent="0.25">
      <c r="Y129" s="4">
        <f t="shared" si="36"/>
        <v>0</v>
      </c>
      <c r="Z129" s="4">
        <f t="shared" si="21"/>
        <v>0</v>
      </c>
      <c r="AA129" s="4">
        <f t="shared" si="22"/>
        <v>0</v>
      </c>
      <c r="AB129" s="4">
        <f t="shared" si="23"/>
        <v>0</v>
      </c>
      <c r="AC129" s="4">
        <f t="shared" si="24"/>
        <v>0</v>
      </c>
      <c r="AD129" s="4">
        <f t="shared" si="25"/>
        <v>0</v>
      </c>
      <c r="AE129" s="4">
        <f t="shared" si="26"/>
        <v>0</v>
      </c>
      <c r="AF129" s="4">
        <f t="shared" si="27"/>
        <v>0</v>
      </c>
      <c r="AG129" s="4">
        <f t="shared" si="28"/>
        <v>0</v>
      </c>
      <c r="AH129" s="4">
        <f t="shared" si="29"/>
        <v>0</v>
      </c>
      <c r="AI129" s="4">
        <f t="shared" si="20"/>
        <v>0</v>
      </c>
      <c r="AM129" s="4">
        <f t="shared" si="30"/>
        <v>0</v>
      </c>
      <c r="AN129" s="4" t="e">
        <f t="shared" si="31"/>
        <v>#DIV/0!</v>
      </c>
      <c r="AO129" s="4" t="e">
        <f t="shared" si="32"/>
        <v>#DIV/0!</v>
      </c>
      <c r="AP129" s="4" t="e">
        <f t="shared" si="33"/>
        <v>#DIV/0!</v>
      </c>
      <c r="AQ129" s="4" t="e">
        <f t="shared" si="34"/>
        <v>#DIV/0!</v>
      </c>
      <c r="AR129" s="4" t="e">
        <f t="shared" si="35"/>
        <v>#DIV/0!</v>
      </c>
    </row>
    <row r="130" spans="25:44" ht="15" x14ac:dyDescent="0.25">
      <c r="Y130" s="4">
        <f t="shared" si="36"/>
        <v>0</v>
      </c>
      <c r="Z130" s="4">
        <f t="shared" ref="Z130:Z161" si="37">I130+J130</f>
        <v>0</v>
      </c>
      <c r="AA130" s="4">
        <f t="shared" si="22"/>
        <v>0</v>
      </c>
      <c r="AB130" s="4">
        <f t="shared" si="23"/>
        <v>0</v>
      </c>
      <c r="AC130" s="4">
        <f t="shared" si="24"/>
        <v>0</v>
      </c>
      <c r="AD130" s="4">
        <f t="shared" si="25"/>
        <v>0</v>
      </c>
      <c r="AE130" s="4">
        <f t="shared" si="26"/>
        <v>0</v>
      </c>
      <c r="AF130" s="4">
        <f t="shared" si="27"/>
        <v>0</v>
      </c>
      <c r="AG130" s="4">
        <f t="shared" si="28"/>
        <v>0</v>
      </c>
      <c r="AH130" s="4">
        <f t="shared" si="29"/>
        <v>0</v>
      </c>
      <c r="AI130" s="4">
        <f t="shared" si="20"/>
        <v>0</v>
      </c>
      <c r="AM130" s="4">
        <f t="shared" si="30"/>
        <v>0</v>
      </c>
      <c r="AN130" s="4" t="e">
        <f t="shared" si="31"/>
        <v>#DIV/0!</v>
      </c>
      <c r="AO130" s="4" t="e">
        <f t="shared" si="32"/>
        <v>#DIV/0!</v>
      </c>
      <c r="AP130" s="4" t="e">
        <f t="shared" si="33"/>
        <v>#DIV/0!</v>
      </c>
      <c r="AQ130" s="4" t="e">
        <f t="shared" si="34"/>
        <v>#DIV/0!</v>
      </c>
      <c r="AR130" s="4" t="e">
        <f t="shared" si="35"/>
        <v>#DIV/0!</v>
      </c>
    </row>
    <row r="131" spans="25:44" ht="15" x14ac:dyDescent="0.25">
      <c r="Y131" s="4">
        <f t="shared" si="36"/>
        <v>0</v>
      </c>
      <c r="Z131" s="4">
        <f t="shared" si="37"/>
        <v>0</v>
      </c>
      <c r="AA131" s="4">
        <f t="shared" si="22"/>
        <v>0</v>
      </c>
      <c r="AB131" s="4">
        <f t="shared" si="23"/>
        <v>0</v>
      </c>
      <c r="AC131" s="4">
        <f t="shared" si="24"/>
        <v>0</v>
      </c>
      <c r="AD131" s="4">
        <f t="shared" si="25"/>
        <v>0</v>
      </c>
      <c r="AE131" s="4">
        <f t="shared" si="26"/>
        <v>0</v>
      </c>
      <c r="AF131" s="4">
        <f t="shared" si="27"/>
        <v>0</v>
      </c>
      <c r="AG131" s="4">
        <f t="shared" si="28"/>
        <v>0</v>
      </c>
      <c r="AH131" s="4">
        <f t="shared" si="29"/>
        <v>0</v>
      </c>
      <c r="AI131" s="4">
        <f t="shared" ref="AI131:AI170" si="38">Z131+AB131+AD131+AF131</f>
        <v>0</v>
      </c>
      <c r="AM131" s="4">
        <f t="shared" si="30"/>
        <v>0</v>
      </c>
      <c r="AN131" s="4" t="e">
        <f t="shared" si="31"/>
        <v>#DIV/0!</v>
      </c>
      <c r="AO131" s="4" t="e">
        <f t="shared" si="32"/>
        <v>#DIV/0!</v>
      </c>
      <c r="AP131" s="4" t="e">
        <f t="shared" si="33"/>
        <v>#DIV/0!</v>
      </c>
      <c r="AQ131" s="4" t="e">
        <f t="shared" si="34"/>
        <v>#DIV/0!</v>
      </c>
      <c r="AR131" s="4" t="e">
        <f t="shared" si="35"/>
        <v>#DIV/0!</v>
      </c>
    </row>
    <row r="132" spans="25:44" ht="15" x14ac:dyDescent="0.25">
      <c r="Y132" s="4">
        <f t="shared" si="36"/>
        <v>0</v>
      </c>
      <c r="Z132" s="4">
        <f t="shared" si="37"/>
        <v>0</v>
      </c>
      <c r="AA132" s="4">
        <f t="shared" si="22"/>
        <v>0</v>
      </c>
      <c r="AB132" s="4">
        <f t="shared" si="23"/>
        <v>0</v>
      </c>
      <c r="AC132" s="4">
        <f t="shared" si="24"/>
        <v>0</v>
      </c>
      <c r="AD132" s="4">
        <f t="shared" si="25"/>
        <v>0</v>
      </c>
      <c r="AE132" s="4">
        <f t="shared" si="26"/>
        <v>0</v>
      </c>
      <c r="AF132" s="4">
        <f t="shared" si="27"/>
        <v>0</v>
      </c>
      <c r="AG132" s="4">
        <f t="shared" si="28"/>
        <v>0</v>
      </c>
      <c r="AH132" s="4">
        <f t="shared" si="29"/>
        <v>0</v>
      </c>
      <c r="AI132" s="4">
        <f t="shared" si="38"/>
        <v>0</v>
      </c>
      <c r="AM132" s="4">
        <f t="shared" si="30"/>
        <v>0</v>
      </c>
      <c r="AN132" s="4" t="e">
        <f t="shared" si="31"/>
        <v>#DIV/0!</v>
      </c>
      <c r="AO132" s="4" t="e">
        <f t="shared" si="32"/>
        <v>#DIV/0!</v>
      </c>
      <c r="AP132" s="4" t="e">
        <f t="shared" si="33"/>
        <v>#DIV/0!</v>
      </c>
      <c r="AQ132" s="4" t="e">
        <f t="shared" si="34"/>
        <v>#DIV/0!</v>
      </c>
      <c r="AR132" s="4" t="e">
        <f t="shared" si="35"/>
        <v>#DIV/0!</v>
      </c>
    </row>
    <row r="133" spans="25:44" ht="15" x14ac:dyDescent="0.25">
      <c r="Y133" s="4">
        <f t="shared" si="36"/>
        <v>0</v>
      </c>
      <c r="Z133" s="4">
        <f t="shared" si="37"/>
        <v>0</v>
      </c>
      <c r="AA133" s="4">
        <f t="shared" si="22"/>
        <v>0</v>
      </c>
      <c r="AB133" s="4">
        <f t="shared" si="23"/>
        <v>0</v>
      </c>
      <c r="AC133" s="4">
        <f t="shared" si="24"/>
        <v>0</v>
      </c>
      <c r="AD133" s="4">
        <f t="shared" si="25"/>
        <v>0</v>
      </c>
      <c r="AE133" s="4">
        <f t="shared" si="26"/>
        <v>0</v>
      </c>
      <c r="AF133" s="4">
        <f t="shared" si="27"/>
        <v>0</v>
      </c>
      <c r="AG133" s="4">
        <f t="shared" si="28"/>
        <v>0</v>
      </c>
      <c r="AH133" s="4">
        <f t="shared" si="29"/>
        <v>0</v>
      </c>
      <c r="AI133" s="4">
        <f t="shared" si="38"/>
        <v>0</v>
      </c>
      <c r="AM133" s="4">
        <f t="shared" si="30"/>
        <v>0</v>
      </c>
      <c r="AN133" s="4" t="e">
        <f t="shared" si="31"/>
        <v>#DIV/0!</v>
      </c>
      <c r="AO133" s="4" t="e">
        <f t="shared" si="32"/>
        <v>#DIV/0!</v>
      </c>
      <c r="AP133" s="4" t="e">
        <f t="shared" si="33"/>
        <v>#DIV/0!</v>
      </c>
      <c r="AQ133" s="4" t="e">
        <f t="shared" si="34"/>
        <v>#DIV/0!</v>
      </c>
      <c r="AR133" s="4" t="e">
        <f t="shared" si="35"/>
        <v>#DIV/0!</v>
      </c>
    </row>
    <row r="134" spans="25:44" ht="15" x14ac:dyDescent="0.25">
      <c r="Y134" s="4">
        <f t="shared" ref="Y134:Y165" si="39">G134+H134</f>
        <v>0</v>
      </c>
      <c r="Z134" s="4">
        <f t="shared" si="37"/>
        <v>0</v>
      </c>
      <c r="AA134" s="4">
        <f t="shared" si="22"/>
        <v>0</v>
      </c>
      <c r="AB134" s="4">
        <f t="shared" si="23"/>
        <v>0</v>
      </c>
      <c r="AC134" s="4">
        <f t="shared" si="24"/>
        <v>0</v>
      </c>
      <c r="AD134" s="4">
        <f t="shared" si="25"/>
        <v>0</v>
      </c>
      <c r="AE134" s="4">
        <f t="shared" si="26"/>
        <v>0</v>
      </c>
      <c r="AF134" s="4">
        <f t="shared" si="27"/>
        <v>0</v>
      </c>
      <c r="AG134" s="4">
        <f t="shared" si="28"/>
        <v>0</v>
      </c>
      <c r="AH134" s="4">
        <f t="shared" si="29"/>
        <v>0</v>
      </c>
      <c r="AI134" s="4">
        <f t="shared" si="38"/>
        <v>0</v>
      </c>
      <c r="AM134" s="4">
        <f t="shared" si="30"/>
        <v>0</v>
      </c>
      <c r="AN134" s="4" t="e">
        <f t="shared" si="31"/>
        <v>#DIV/0!</v>
      </c>
      <c r="AO134" s="4" t="e">
        <f t="shared" si="32"/>
        <v>#DIV/0!</v>
      </c>
      <c r="AP134" s="4" t="e">
        <f t="shared" si="33"/>
        <v>#DIV/0!</v>
      </c>
      <c r="AQ134" s="4" t="e">
        <f t="shared" si="34"/>
        <v>#DIV/0!</v>
      </c>
      <c r="AR134" s="4" t="e">
        <f t="shared" si="35"/>
        <v>#DIV/0!</v>
      </c>
    </row>
    <row r="135" spans="25:44" ht="15" x14ac:dyDescent="0.25">
      <c r="Y135" s="4">
        <f t="shared" si="39"/>
        <v>0</v>
      </c>
      <c r="Z135" s="4">
        <f t="shared" si="37"/>
        <v>0</v>
      </c>
      <c r="AA135" s="4">
        <f t="shared" si="22"/>
        <v>0</v>
      </c>
      <c r="AB135" s="4">
        <f t="shared" si="23"/>
        <v>0</v>
      </c>
      <c r="AC135" s="4">
        <f t="shared" si="24"/>
        <v>0</v>
      </c>
      <c r="AD135" s="4">
        <f t="shared" si="25"/>
        <v>0</v>
      </c>
      <c r="AE135" s="4">
        <f t="shared" si="26"/>
        <v>0</v>
      </c>
      <c r="AF135" s="4">
        <f t="shared" si="27"/>
        <v>0</v>
      </c>
      <c r="AG135" s="4">
        <f t="shared" si="28"/>
        <v>0</v>
      </c>
      <c r="AH135" s="4">
        <f t="shared" si="29"/>
        <v>0</v>
      </c>
      <c r="AI135" s="4">
        <f t="shared" si="38"/>
        <v>0</v>
      </c>
      <c r="AM135" s="4">
        <f t="shared" si="30"/>
        <v>0</v>
      </c>
      <c r="AN135" s="4" t="e">
        <f t="shared" si="31"/>
        <v>#DIV/0!</v>
      </c>
      <c r="AO135" s="4" t="e">
        <f t="shared" si="32"/>
        <v>#DIV/0!</v>
      </c>
      <c r="AP135" s="4" t="e">
        <f t="shared" si="33"/>
        <v>#DIV/0!</v>
      </c>
      <c r="AQ135" s="4" t="e">
        <f t="shared" si="34"/>
        <v>#DIV/0!</v>
      </c>
      <c r="AR135" s="4" t="e">
        <f t="shared" si="35"/>
        <v>#DIV/0!</v>
      </c>
    </row>
    <row r="136" spans="25:44" ht="15" x14ac:dyDescent="0.25">
      <c r="Y136" s="4">
        <f t="shared" si="39"/>
        <v>0</v>
      </c>
      <c r="Z136" s="4">
        <f t="shared" si="37"/>
        <v>0</v>
      </c>
      <c r="AA136" s="4">
        <f t="shared" si="22"/>
        <v>0</v>
      </c>
      <c r="AB136" s="4">
        <f t="shared" si="23"/>
        <v>0</v>
      </c>
      <c r="AC136" s="4">
        <f t="shared" si="24"/>
        <v>0</v>
      </c>
      <c r="AD136" s="4">
        <f t="shared" si="25"/>
        <v>0</v>
      </c>
      <c r="AE136" s="4">
        <f t="shared" si="26"/>
        <v>0</v>
      </c>
      <c r="AF136" s="4">
        <f t="shared" si="27"/>
        <v>0</v>
      </c>
      <c r="AG136" s="4">
        <f t="shared" si="28"/>
        <v>0</v>
      </c>
      <c r="AH136" s="4">
        <f t="shared" si="29"/>
        <v>0</v>
      </c>
      <c r="AI136" s="4">
        <f t="shared" si="38"/>
        <v>0</v>
      </c>
      <c r="AM136" s="4">
        <f t="shared" si="30"/>
        <v>0</v>
      </c>
      <c r="AN136" s="4" t="e">
        <f t="shared" si="31"/>
        <v>#DIV/0!</v>
      </c>
      <c r="AO136" s="4" t="e">
        <f t="shared" si="32"/>
        <v>#DIV/0!</v>
      </c>
      <c r="AP136" s="4" t="e">
        <f t="shared" si="33"/>
        <v>#DIV/0!</v>
      </c>
      <c r="AQ136" s="4" t="e">
        <f t="shared" si="34"/>
        <v>#DIV/0!</v>
      </c>
      <c r="AR136" s="4" t="e">
        <f t="shared" si="35"/>
        <v>#DIV/0!</v>
      </c>
    </row>
    <row r="137" spans="25:44" ht="15" x14ac:dyDescent="0.25">
      <c r="Y137" s="4">
        <f t="shared" si="39"/>
        <v>0</v>
      </c>
      <c r="Z137" s="4">
        <f t="shared" si="37"/>
        <v>0</v>
      </c>
      <c r="AA137" s="4">
        <f t="shared" si="22"/>
        <v>0</v>
      </c>
      <c r="AB137" s="4">
        <f t="shared" si="23"/>
        <v>0</v>
      </c>
      <c r="AC137" s="4">
        <f t="shared" si="24"/>
        <v>0</v>
      </c>
      <c r="AD137" s="4">
        <f t="shared" si="25"/>
        <v>0</v>
      </c>
      <c r="AE137" s="4">
        <f t="shared" si="26"/>
        <v>0</v>
      </c>
      <c r="AF137" s="4">
        <f t="shared" si="27"/>
        <v>0</v>
      </c>
      <c r="AG137" s="4">
        <f t="shared" si="28"/>
        <v>0</v>
      </c>
      <c r="AH137" s="4">
        <f t="shared" si="29"/>
        <v>0</v>
      </c>
      <c r="AI137" s="4">
        <f t="shared" si="38"/>
        <v>0</v>
      </c>
      <c r="AM137" s="4">
        <f t="shared" si="30"/>
        <v>0</v>
      </c>
      <c r="AN137" s="4" t="e">
        <f t="shared" si="31"/>
        <v>#DIV/0!</v>
      </c>
      <c r="AO137" s="4" t="e">
        <f t="shared" si="32"/>
        <v>#DIV/0!</v>
      </c>
      <c r="AP137" s="4" t="e">
        <f t="shared" si="33"/>
        <v>#DIV/0!</v>
      </c>
      <c r="AQ137" s="4" t="e">
        <f t="shared" si="34"/>
        <v>#DIV/0!</v>
      </c>
      <c r="AR137" s="4" t="e">
        <f t="shared" si="35"/>
        <v>#DIV/0!</v>
      </c>
    </row>
    <row r="138" spans="25:44" ht="15" x14ac:dyDescent="0.25">
      <c r="Y138" s="4">
        <f t="shared" si="39"/>
        <v>0</v>
      </c>
      <c r="Z138" s="4">
        <f t="shared" si="37"/>
        <v>0</v>
      </c>
      <c r="AA138" s="4">
        <f t="shared" si="22"/>
        <v>0</v>
      </c>
      <c r="AB138" s="4">
        <f t="shared" si="23"/>
        <v>0</v>
      </c>
      <c r="AC138" s="4">
        <f t="shared" si="24"/>
        <v>0</v>
      </c>
      <c r="AD138" s="4">
        <f t="shared" si="25"/>
        <v>0</v>
      </c>
      <c r="AE138" s="4">
        <f t="shared" si="26"/>
        <v>0</v>
      </c>
      <c r="AF138" s="4">
        <f t="shared" si="27"/>
        <v>0</v>
      </c>
      <c r="AG138" s="4">
        <f t="shared" si="28"/>
        <v>0</v>
      </c>
      <c r="AH138" s="4">
        <f t="shared" si="29"/>
        <v>0</v>
      </c>
      <c r="AI138" s="4">
        <f t="shared" si="38"/>
        <v>0</v>
      </c>
      <c r="AM138" s="4">
        <f t="shared" si="30"/>
        <v>0</v>
      </c>
      <c r="AN138" s="4" t="e">
        <f t="shared" si="31"/>
        <v>#DIV/0!</v>
      </c>
      <c r="AO138" s="4" t="e">
        <f t="shared" si="32"/>
        <v>#DIV/0!</v>
      </c>
      <c r="AP138" s="4" t="e">
        <f t="shared" si="33"/>
        <v>#DIV/0!</v>
      </c>
      <c r="AQ138" s="4" t="e">
        <f t="shared" si="34"/>
        <v>#DIV/0!</v>
      </c>
      <c r="AR138" s="4" t="e">
        <f t="shared" si="35"/>
        <v>#DIV/0!</v>
      </c>
    </row>
    <row r="139" spans="25:44" ht="15" x14ac:dyDescent="0.25">
      <c r="Y139" s="4">
        <f t="shared" si="39"/>
        <v>0</v>
      </c>
      <c r="Z139" s="4">
        <f t="shared" si="37"/>
        <v>0</v>
      </c>
      <c r="AA139" s="4">
        <f t="shared" si="22"/>
        <v>0</v>
      </c>
      <c r="AB139" s="4">
        <f t="shared" si="23"/>
        <v>0</v>
      </c>
      <c r="AC139" s="4">
        <f t="shared" si="24"/>
        <v>0</v>
      </c>
      <c r="AD139" s="4">
        <f t="shared" si="25"/>
        <v>0</v>
      </c>
      <c r="AE139" s="4">
        <f t="shared" si="26"/>
        <v>0</v>
      </c>
      <c r="AF139" s="4">
        <f t="shared" si="27"/>
        <v>0</v>
      </c>
      <c r="AG139" s="4">
        <f t="shared" si="28"/>
        <v>0</v>
      </c>
      <c r="AH139" s="4">
        <f t="shared" si="29"/>
        <v>0</v>
      </c>
      <c r="AI139" s="4">
        <f t="shared" si="38"/>
        <v>0</v>
      </c>
      <c r="AM139" s="4">
        <f t="shared" si="30"/>
        <v>0</v>
      </c>
      <c r="AN139" s="4" t="e">
        <f t="shared" si="31"/>
        <v>#DIV/0!</v>
      </c>
      <c r="AO139" s="4" t="e">
        <f t="shared" si="32"/>
        <v>#DIV/0!</v>
      </c>
      <c r="AP139" s="4" t="e">
        <f t="shared" si="33"/>
        <v>#DIV/0!</v>
      </c>
      <c r="AQ139" s="4" t="e">
        <f t="shared" si="34"/>
        <v>#DIV/0!</v>
      </c>
      <c r="AR139" s="4" t="e">
        <f t="shared" si="35"/>
        <v>#DIV/0!</v>
      </c>
    </row>
    <row r="140" spans="25:44" ht="15" x14ac:dyDescent="0.25">
      <c r="Y140" s="4">
        <f t="shared" si="39"/>
        <v>0</v>
      </c>
      <c r="Z140" s="4">
        <f t="shared" si="37"/>
        <v>0</v>
      </c>
      <c r="AA140" s="4">
        <f t="shared" si="22"/>
        <v>0</v>
      </c>
      <c r="AB140" s="4">
        <f t="shared" si="23"/>
        <v>0</v>
      </c>
      <c r="AC140" s="4">
        <f t="shared" si="24"/>
        <v>0</v>
      </c>
      <c r="AD140" s="4">
        <f t="shared" si="25"/>
        <v>0</v>
      </c>
      <c r="AE140" s="4">
        <f t="shared" si="26"/>
        <v>0</v>
      </c>
      <c r="AF140" s="4">
        <f t="shared" si="27"/>
        <v>0</v>
      </c>
      <c r="AG140" s="4">
        <f t="shared" si="28"/>
        <v>0</v>
      </c>
      <c r="AH140" s="4">
        <f t="shared" si="29"/>
        <v>0</v>
      </c>
      <c r="AI140" s="4">
        <f t="shared" si="38"/>
        <v>0</v>
      </c>
      <c r="AM140" s="4">
        <f t="shared" si="30"/>
        <v>0</v>
      </c>
      <c r="AN140" s="4" t="e">
        <f t="shared" si="31"/>
        <v>#DIV/0!</v>
      </c>
      <c r="AO140" s="4" t="e">
        <f t="shared" si="32"/>
        <v>#DIV/0!</v>
      </c>
      <c r="AP140" s="4" t="e">
        <f t="shared" si="33"/>
        <v>#DIV/0!</v>
      </c>
      <c r="AQ140" s="4" t="e">
        <f t="shared" si="34"/>
        <v>#DIV/0!</v>
      </c>
      <c r="AR140" s="4" t="e">
        <f t="shared" si="35"/>
        <v>#DIV/0!</v>
      </c>
    </row>
    <row r="141" spans="25:44" ht="15" x14ac:dyDescent="0.25">
      <c r="Y141" s="4">
        <f t="shared" si="39"/>
        <v>0</v>
      </c>
      <c r="Z141" s="4">
        <f t="shared" si="37"/>
        <v>0</v>
      </c>
      <c r="AA141" s="4">
        <f t="shared" si="22"/>
        <v>0</v>
      </c>
      <c r="AB141" s="4">
        <f t="shared" si="23"/>
        <v>0</v>
      </c>
      <c r="AC141" s="4">
        <f t="shared" si="24"/>
        <v>0</v>
      </c>
      <c r="AD141" s="4">
        <f t="shared" si="25"/>
        <v>0</v>
      </c>
      <c r="AE141" s="4">
        <f t="shared" si="26"/>
        <v>0</v>
      </c>
      <c r="AF141" s="4">
        <f t="shared" si="27"/>
        <v>0</v>
      </c>
      <c r="AG141" s="4">
        <f t="shared" si="28"/>
        <v>0</v>
      </c>
      <c r="AH141" s="4">
        <f t="shared" si="29"/>
        <v>0</v>
      </c>
      <c r="AI141" s="4">
        <f t="shared" si="38"/>
        <v>0</v>
      </c>
      <c r="AM141" s="4">
        <f t="shared" si="30"/>
        <v>0</v>
      </c>
      <c r="AN141" s="4" t="e">
        <f t="shared" si="31"/>
        <v>#DIV/0!</v>
      </c>
      <c r="AO141" s="4" t="e">
        <f t="shared" si="32"/>
        <v>#DIV/0!</v>
      </c>
      <c r="AP141" s="4" t="e">
        <f t="shared" si="33"/>
        <v>#DIV/0!</v>
      </c>
      <c r="AQ141" s="4" t="e">
        <f t="shared" si="34"/>
        <v>#DIV/0!</v>
      </c>
      <c r="AR141" s="4" t="e">
        <f t="shared" si="35"/>
        <v>#DIV/0!</v>
      </c>
    </row>
    <row r="142" spans="25:44" ht="15" x14ac:dyDescent="0.25">
      <c r="Y142" s="4">
        <f t="shared" si="39"/>
        <v>0</v>
      </c>
      <c r="Z142" s="4">
        <f t="shared" si="37"/>
        <v>0</v>
      </c>
      <c r="AA142" s="4">
        <f t="shared" si="22"/>
        <v>0</v>
      </c>
      <c r="AB142" s="4">
        <f t="shared" si="23"/>
        <v>0</v>
      </c>
      <c r="AC142" s="4">
        <f t="shared" si="24"/>
        <v>0</v>
      </c>
      <c r="AD142" s="4">
        <f t="shared" si="25"/>
        <v>0</v>
      </c>
      <c r="AE142" s="4">
        <f t="shared" si="26"/>
        <v>0</v>
      </c>
      <c r="AF142" s="4">
        <f t="shared" si="27"/>
        <v>0</v>
      </c>
      <c r="AG142" s="4">
        <f t="shared" si="28"/>
        <v>0</v>
      </c>
      <c r="AH142" s="4">
        <f t="shared" si="29"/>
        <v>0</v>
      </c>
      <c r="AI142" s="4">
        <f t="shared" si="38"/>
        <v>0</v>
      </c>
      <c r="AM142" s="4">
        <f t="shared" si="30"/>
        <v>0</v>
      </c>
      <c r="AN142" s="4" t="e">
        <f t="shared" si="31"/>
        <v>#DIV/0!</v>
      </c>
      <c r="AO142" s="4" t="e">
        <f t="shared" si="32"/>
        <v>#DIV/0!</v>
      </c>
      <c r="AP142" s="4" t="e">
        <f t="shared" si="33"/>
        <v>#DIV/0!</v>
      </c>
      <c r="AQ142" s="4" t="e">
        <f t="shared" si="34"/>
        <v>#DIV/0!</v>
      </c>
      <c r="AR142" s="4" t="e">
        <f t="shared" si="35"/>
        <v>#DIV/0!</v>
      </c>
    </row>
    <row r="143" spans="25:44" ht="15" x14ac:dyDescent="0.25">
      <c r="Y143" s="4">
        <f t="shared" si="39"/>
        <v>0</v>
      </c>
      <c r="Z143" s="4">
        <f t="shared" si="37"/>
        <v>0</v>
      </c>
      <c r="AA143" s="4">
        <f t="shared" si="22"/>
        <v>0</v>
      </c>
      <c r="AB143" s="4">
        <f t="shared" si="23"/>
        <v>0</v>
      </c>
      <c r="AC143" s="4">
        <f t="shared" si="24"/>
        <v>0</v>
      </c>
      <c r="AD143" s="4">
        <f t="shared" si="25"/>
        <v>0</v>
      </c>
      <c r="AE143" s="4">
        <f t="shared" si="26"/>
        <v>0</v>
      </c>
      <c r="AF143" s="4">
        <f t="shared" si="27"/>
        <v>0</v>
      </c>
      <c r="AG143" s="4">
        <f t="shared" si="28"/>
        <v>0</v>
      </c>
      <c r="AH143" s="4">
        <f t="shared" si="29"/>
        <v>0</v>
      </c>
      <c r="AI143" s="4">
        <f t="shared" si="38"/>
        <v>0</v>
      </c>
      <c r="AM143" s="4">
        <f t="shared" si="30"/>
        <v>0</v>
      </c>
      <c r="AN143" s="4" t="e">
        <f t="shared" si="31"/>
        <v>#DIV/0!</v>
      </c>
      <c r="AO143" s="4" t="e">
        <f t="shared" si="32"/>
        <v>#DIV/0!</v>
      </c>
      <c r="AP143" s="4" t="e">
        <f t="shared" si="33"/>
        <v>#DIV/0!</v>
      </c>
      <c r="AQ143" s="4" t="e">
        <f t="shared" si="34"/>
        <v>#DIV/0!</v>
      </c>
      <c r="AR143" s="4" t="e">
        <f t="shared" si="35"/>
        <v>#DIV/0!</v>
      </c>
    </row>
    <row r="144" spans="25:44" ht="15" x14ac:dyDescent="0.25">
      <c r="Y144" s="4">
        <f t="shared" si="39"/>
        <v>0</v>
      </c>
      <c r="Z144" s="4">
        <f t="shared" si="37"/>
        <v>0</v>
      </c>
      <c r="AA144" s="4">
        <f t="shared" si="22"/>
        <v>0</v>
      </c>
      <c r="AB144" s="4">
        <f t="shared" si="23"/>
        <v>0</v>
      </c>
      <c r="AC144" s="4">
        <f t="shared" si="24"/>
        <v>0</v>
      </c>
      <c r="AD144" s="4">
        <f t="shared" si="25"/>
        <v>0</v>
      </c>
      <c r="AE144" s="4">
        <f t="shared" si="26"/>
        <v>0</v>
      </c>
      <c r="AF144" s="4">
        <f t="shared" si="27"/>
        <v>0</v>
      </c>
      <c r="AG144" s="4">
        <f t="shared" si="28"/>
        <v>0</v>
      </c>
      <c r="AH144" s="4">
        <f t="shared" si="29"/>
        <v>0</v>
      </c>
      <c r="AI144" s="4">
        <f t="shared" si="38"/>
        <v>0</v>
      </c>
      <c r="AM144" s="4">
        <f t="shared" si="30"/>
        <v>0</v>
      </c>
      <c r="AN144" s="4" t="e">
        <f t="shared" si="31"/>
        <v>#DIV/0!</v>
      </c>
      <c r="AO144" s="4" t="e">
        <f t="shared" si="32"/>
        <v>#DIV/0!</v>
      </c>
      <c r="AP144" s="4" t="e">
        <f t="shared" si="33"/>
        <v>#DIV/0!</v>
      </c>
      <c r="AQ144" s="4" t="e">
        <f t="shared" si="34"/>
        <v>#DIV/0!</v>
      </c>
      <c r="AR144" s="4" t="e">
        <f t="shared" si="35"/>
        <v>#DIV/0!</v>
      </c>
    </row>
    <row r="145" spans="25:44" ht="15" x14ac:dyDescent="0.25">
      <c r="Y145" s="4">
        <f t="shared" si="39"/>
        <v>0</v>
      </c>
      <c r="Z145" s="4">
        <f t="shared" si="37"/>
        <v>0</v>
      </c>
      <c r="AA145" s="4">
        <f t="shared" si="22"/>
        <v>0</v>
      </c>
      <c r="AB145" s="4">
        <f t="shared" si="23"/>
        <v>0</v>
      </c>
      <c r="AC145" s="4">
        <f t="shared" si="24"/>
        <v>0</v>
      </c>
      <c r="AD145" s="4">
        <f t="shared" si="25"/>
        <v>0</v>
      </c>
      <c r="AE145" s="4">
        <f t="shared" si="26"/>
        <v>0</v>
      </c>
      <c r="AF145" s="4">
        <f t="shared" si="27"/>
        <v>0</v>
      </c>
      <c r="AG145" s="4">
        <f t="shared" si="28"/>
        <v>0</v>
      </c>
      <c r="AH145" s="4">
        <f t="shared" si="29"/>
        <v>0</v>
      </c>
      <c r="AI145" s="4">
        <f t="shared" si="38"/>
        <v>0</v>
      </c>
      <c r="AM145" s="4">
        <f t="shared" si="30"/>
        <v>0</v>
      </c>
      <c r="AN145" s="4" t="e">
        <f t="shared" si="31"/>
        <v>#DIV/0!</v>
      </c>
      <c r="AO145" s="4" t="e">
        <f t="shared" si="32"/>
        <v>#DIV/0!</v>
      </c>
      <c r="AP145" s="4" t="e">
        <f t="shared" si="33"/>
        <v>#DIV/0!</v>
      </c>
      <c r="AQ145" s="4" t="e">
        <f t="shared" si="34"/>
        <v>#DIV/0!</v>
      </c>
      <c r="AR145" s="4" t="e">
        <f t="shared" si="35"/>
        <v>#DIV/0!</v>
      </c>
    </row>
    <row r="146" spans="25:44" ht="15" x14ac:dyDescent="0.25">
      <c r="Y146" s="4">
        <f t="shared" si="39"/>
        <v>0</v>
      </c>
      <c r="Z146" s="4">
        <f t="shared" si="37"/>
        <v>0</v>
      </c>
      <c r="AA146" s="4">
        <f t="shared" si="22"/>
        <v>0</v>
      </c>
      <c r="AB146" s="4">
        <f t="shared" si="23"/>
        <v>0</v>
      </c>
      <c r="AC146" s="4">
        <f t="shared" si="24"/>
        <v>0</v>
      </c>
      <c r="AD146" s="4">
        <f t="shared" si="25"/>
        <v>0</v>
      </c>
      <c r="AE146" s="4">
        <f t="shared" si="26"/>
        <v>0</v>
      </c>
      <c r="AF146" s="4">
        <f t="shared" si="27"/>
        <v>0</v>
      </c>
      <c r="AG146" s="4">
        <f t="shared" si="28"/>
        <v>0</v>
      </c>
      <c r="AH146" s="4">
        <f t="shared" si="29"/>
        <v>0</v>
      </c>
      <c r="AI146" s="4">
        <f t="shared" si="38"/>
        <v>0</v>
      </c>
      <c r="AM146" s="4">
        <f t="shared" si="30"/>
        <v>0</v>
      </c>
      <c r="AN146" s="4" t="e">
        <f t="shared" si="31"/>
        <v>#DIV/0!</v>
      </c>
      <c r="AO146" s="4" t="e">
        <f t="shared" si="32"/>
        <v>#DIV/0!</v>
      </c>
      <c r="AP146" s="4" t="e">
        <f t="shared" si="33"/>
        <v>#DIV/0!</v>
      </c>
      <c r="AQ146" s="4" t="e">
        <f t="shared" si="34"/>
        <v>#DIV/0!</v>
      </c>
      <c r="AR146" s="4" t="e">
        <f t="shared" si="35"/>
        <v>#DIV/0!</v>
      </c>
    </row>
    <row r="147" spans="25:44" ht="15" x14ac:dyDescent="0.25">
      <c r="Y147" s="4">
        <f t="shared" si="39"/>
        <v>0</v>
      </c>
      <c r="Z147" s="4">
        <f t="shared" si="37"/>
        <v>0</v>
      </c>
      <c r="AA147" s="4">
        <f t="shared" si="22"/>
        <v>0</v>
      </c>
      <c r="AB147" s="4">
        <f t="shared" si="23"/>
        <v>0</v>
      </c>
      <c r="AC147" s="4">
        <f t="shared" si="24"/>
        <v>0</v>
      </c>
      <c r="AD147" s="4">
        <f t="shared" si="25"/>
        <v>0</v>
      </c>
      <c r="AE147" s="4">
        <f t="shared" si="26"/>
        <v>0</v>
      </c>
      <c r="AF147" s="4">
        <f t="shared" si="27"/>
        <v>0</v>
      </c>
      <c r="AG147" s="4">
        <f t="shared" si="28"/>
        <v>0</v>
      </c>
      <c r="AH147" s="4">
        <f t="shared" si="29"/>
        <v>0</v>
      </c>
      <c r="AI147" s="4">
        <f t="shared" si="38"/>
        <v>0</v>
      </c>
      <c r="AM147" s="4">
        <f t="shared" si="30"/>
        <v>0</v>
      </c>
      <c r="AN147" s="4" t="e">
        <f t="shared" si="31"/>
        <v>#DIV/0!</v>
      </c>
      <c r="AO147" s="4" t="e">
        <f t="shared" si="32"/>
        <v>#DIV/0!</v>
      </c>
      <c r="AP147" s="4" t="e">
        <f t="shared" si="33"/>
        <v>#DIV/0!</v>
      </c>
      <c r="AQ147" s="4" t="e">
        <f t="shared" si="34"/>
        <v>#DIV/0!</v>
      </c>
      <c r="AR147" s="4" t="e">
        <f t="shared" si="35"/>
        <v>#DIV/0!</v>
      </c>
    </row>
    <row r="148" spans="25:44" ht="15" x14ac:dyDescent="0.25">
      <c r="Y148" s="4">
        <f t="shared" si="39"/>
        <v>0</v>
      </c>
      <c r="Z148" s="4">
        <f t="shared" si="37"/>
        <v>0</v>
      </c>
      <c r="AA148" s="4">
        <f t="shared" si="22"/>
        <v>0</v>
      </c>
      <c r="AB148" s="4">
        <f t="shared" si="23"/>
        <v>0</v>
      </c>
      <c r="AC148" s="4">
        <f t="shared" si="24"/>
        <v>0</v>
      </c>
      <c r="AD148" s="4">
        <f t="shared" si="25"/>
        <v>0</v>
      </c>
      <c r="AE148" s="4">
        <f t="shared" si="26"/>
        <v>0</v>
      </c>
      <c r="AF148" s="4">
        <f t="shared" si="27"/>
        <v>0</v>
      </c>
      <c r="AG148" s="4">
        <f t="shared" si="28"/>
        <v>0</v>
      </c>
      <c r="AH148" s="4">
        <f t="shared" si="29"/>
        <v>0</v>
      </c>
      <c r="AI148" s="4">
        <f t="shared" si="38"/>
        <v>0</v>
      </c>
      <c r="AM148" s="4">
        <f t="shared" si="30"/>
        <v>0</v>
      </c>
      <c r="AN148" s="4" t="e">
        <f t="shared" si="31"/>
        <v>#DIV/0!</v>
      </c>
      <c r="AO148" s="4" t="e">
        <f t="shared" si="32"/>
        <v>#DIV/0!</v>
      </c>
      <c r="AP148" s="4" t="e">
        <f t="shared" si="33"/>
        <v>#DIV/0!</v>
      </c>
      <c r="AQ148" s="4" t="e">
        <f t="shared" si="34"/>
        <v>#DIV/0!</v>
      </c>
      <c r="AR148" s="4" t="e">
        <f t="shared" si="35"/>
        <v>#DIV/0!</v>
      </c>
    </row>
    <row r="149" spans="25:44" ht="15" x14ac:dyDescent="0.25">
      <c r="Y149" s="4">
        <f t="shared" si="39"/>
        <v>0</v>
      </c>
      <c r="Z149" s="4">
        <f t="shared" si="37"/>
        <v>0</v>
      </c>
      <c r="AA149" s="4">
        <f t="shared" si="22"/>
        <v>0</v>
      </c>
      <c r="AB149" s="4">
        <f t="shared" si="23"/>
        <v>0</v>
      </c>
      <c r="AC149" s="4">
        <f t="shared" si="24"/>
        <v>0</v>
      </c>
      <c r="AD149" s="4">
        <f t="shared" si="25"/>
        <v>0</v>
      </c>
      <c r="AE149" s="4">
        <f t="shared" si="26"/>
        <v>0</v>
      </c>
      <c r="AF149" s="4">
        <f t="shared" si="27"/>
        <v>0</v>
      </c>
      <c r="AG149" s="4">
        <f t="shared" si="28"/>
        <v>0</v>
      </c>
      <c r="AH149" s="4">
        <f t="shared" si="29"/>
        <v>0</v>
      </c>
      <c r="AI149" s="4">
        <f t="shared" si="38"/>
        <v>0</v>
      </c>
      <c r="AM149" s="4">
        <f t="shared" si="30"/>
        <v>0</v>
      </c>
      <c r="AN149" s="4" t="e">
        <f t="shared" si="31"/>
        <v>#DIV/0!</v>
      </c>
      <c r="AO149" s="4" t="e">
        <f t="shared" si="32"/>
        <v>#DIV/0!</v>
      </c>
      <c r="AP149" s="4" t="e">
        <f t="shared" si="33"/>
        <v>#DIV/0!</v>
      </c>
      <c r="AQ149" s="4" t="e">
        <f t="shared" si="34"/>
        <v>#DIV/0!</v>
      </c>
      <c r="AR149" s="4" t="e">
        <f t="shared" si="35"/>
        <v>#DIV/0!</v>
      </c>
    </row>
    <row r="150" spans="25:44" ht="15" x14ac:dyDescent="0.25">
      <c r="Y150" s="4">
        <f t="shared" si="39"/>
        <v>0</v>
      </c>
      <c r="Z150" s="4">
        <f t="shared" si="37"/>
        <v>0</v>
      </c>
      <c r="AA150" s="4">
        <f t="shared" si="22"/>
        <v>0</v>
      </c>
      <c r="AB150" s="4">
        <f t="shared" si="23"/>
        <v>0</v>
      </c>
      <c r="AC150" s="4">
        <f t="shared" si="24"/>
        <v>0</v>
      </c>
      <c r="AD150" s="4">
        <f t="shared" si="25"/>
        <v>0</v>
      </c>
      <c r="AE150" s="4">
        <f t="shared" si="26"/>
        <v>0</v>
      </c>
      <c r="AF150" s="4">
        <f t="shared" si="27"/>
        <v>0</v>
      </c>
      <c r="AG150" s="4">
        <f t="shared" si="28"/>
        <v>0</v>
      </c>
      <c r="AH150" s="4">
        <f t="shared" si="29"/>
        <v>0</v>
      </c>
      <c r="AI150" s="4">
        <f t="shared" si="38"/>
        <v>0</v>
      </c>
      <c r="AM150" s="4">
        <f t="shared" si="30"/>
        <v>0</v>
      </c>
      <c r="AN150" s="4" t="e">
        <f t="shared" si="31"/>
        <v>#DIV/0!</v>
      </c>
      <c r="AO150" s="4" t="e">
        <f t="shared" si="32"/>
        <v>#DIV/0!</v>
      </c>
      <c r="AP150" s="4" t="e">
        <f t="shared" si="33"/>
        <v>#DIV/0!</v>
      </c>
      <c r="AQ150" s="4" t="e">
        <f t="shared" si="34"/>
        <v>#DIV/0!</v>
      </c>
      <c r="AR150" s="4" t="e">
        <f t="shared" si="35"/>
        <v>#DIV/0!</v>
      </c>
    </row>
    <row r="151" spans="25:44" ht="15" x14ac:dyDescent="0.25">
      <c r="Y151" s="4">
        <f t="shared" si="39"/>
        <v>0</v>
      </c>
      <c r="Z151" s="4">
        <f t="shared" si="37"/>
        <v>0</v>
      </c>
      <c r="AA151" s="4">
        <f t="shared" si="22"/>
        <v>0</v>
      </c>
      <c r="AB151" s="4">
        <f t="shared" si="23"/>
        <v>0</v>
      </c>
      <c r="AC151" s="4">
        <f t="shared" si="24"/>
        <v>0</v>
      </c>
      <c r="AD151" s="4">
        <f t="shared" si="25"/>
        <v>0</v>
      </c>
      <c r="AE151" s="4">
        <f t="shared" si="26"/>
        <v>0</v>
      </c>
      <c r="AF151" s="4">
        <f t="shared" si="27"/>
        <v>0</v>
      </c>
      <c r="AG151" s="4">
        <f t="shared" si="28"/>
        <v>0</v>
      </c>
      <c r="AH151" s="4">
        <f t="shared" si="29"/>
        <v>0</v>
      </c>
      <c r="AI151" s="4">
        <f t="shared" si="38"/>
        <v>0</v>
      </c>
      <c r="AM151" s="4">
        <f t="shared" si="30"/>
        <v>0</v>
      </c>
      <c r="AN151" s="4" t="e">
        <f t="shared" si="31"/>
        <v>#DIV/0!</v>
      </c>
      <c r="AO151" s="4" t="e">
        <f t="shared" si="32"/>
        <v>#DIV/0!</v>
      </c>
      <c r="AP151" s="4" t="e">
        <f t="shared" si="33"/>
        <v>#DIV/0!</v>
      </c>
      <c r="AQ151" s="4" t="e">
        <f t="shared" si="34"/>
        <v>#DIV/0!</v>
      </c>
      <c r="AR151" s="4" t="e">
        <f t="shared" si="35"/>
        <v>#DIV/0!</v>
      </c>
    </row>
    <row r="152" spans="25:44" ht="15" x14ac:dyDescent="0.25">
      <c r="Y152" s="4">
        <f t="shared" si="39"/>
        <v>0</v>
      </c>
      <c r="Z152" s="4">
        <f t="shared" si="37"/>
        <v>0</v>
      </c>
      <c r="AA152" s="4">
        <f t="shared" si="22"/>
        <v>0</v>
      </c>
      <c r="AB152" s="4">
        <f t="shared" si="23"/>
        <v>0</v>
      </c>
      <c r="AC152" s="4">
        <f t="shared" si="24"/>
        <v>0</v>
      </c>
      <c r="AD152" s="4">
        <f t="shared" si="25"/>
        <v>0</v>
      </c>
      <c r="AE152" s="4">
        <f t="shared" si="26"/>
        <v>0</v>
      </c>
      <c r="AF152" s="4">
        <f t="shared" si="27"/>
        <v>0</v>
      </c>
      <c r="AG152" s="4">
        <f t="shared" si="28"/>
        <v>0</v>
      </c>
      <c r="AH152" s="4">
        <f t="shared" si="29"/>
        <v>0</v>
      </c>
      <c r="AI152" s="4">
        <f t="shared" si="38"/>
        <v>0</v>
      </c>
      <c r="AM152" s="4">
        <f t="shared" si="30"/>
        <v>0</v>
      </c>
      <c r="AN152" s="4" t="e">
        <f t="shared" si="31"/>
        <v>#DIV/0!</v>
      </c>
      <c r="AO152" s="4" t="e">
        <f t="shared" si="32"/>
        <v>#DIV/0!</v>
      </c>
      <c r="AP152" s="4" t="e">
        <f t="shared" si="33"/>
        <v>#DIV/0!</v>
      </c>
      <c r="AQ152" s="4" t="e">
        <f t="shared" si="34"/>
        <v>#DIV/0!</v>
      </c>
      <c r="AR152" s="4" t="e">
        <f t="shared" si="35"/>
        <v>#DIV/0!</v>
      </c>
    </row>
    <row r="153" spans="25:44" ht="15" x14ac:dyDescent="0.25">
      <c r="Y153" s="4">
        <f t="shared" si="39"/>
        <v>0</v>
      </c>
      <c r="Z153" s="4">
        <f t="shared" si="37"/>
        <v>0</v>
      </c>
      <c r="AA153" s="4">
        <f t="shared" si="22"/>
        <v>0</v>
      </c>
      <c r="AB153" s="4">
        <f t="shared" si="23"/>
        <v>0</v>
      </c>
      <c r="AC153" s="4">
        <f t="shared" si="24"/>
        <v>0</v>
      </c>
      <c r="AD153" s="4">
        <f t="shared" si="25"/>
        <v>0</v>
      </c>
      <c r="AE153" s="4">
        <f t="shared" si="26"/>
        <v>0</v>
      </c>
      <c r="AF153" s="4">
        <f t="shared" si="27"/>
        <v>0</v>
      </c>
      <c r="AG153" s="4">
        <f t="shared" si="28"/>
        <v>0</v>
      </c>
      <c r="AH153" s="4">
        <f t="shared" si="29"/>
        <v>0</v>
      </c>
      <c r="AI153" s="4">
        <f t="shared" si="38"/>
        <v>0</v>
      </c>
      <c r="AM153" s="4">
        <f t="shared" si="30"/>
        <v>0</v>
      </c>
      <c r="AN153" s="4" t="e">
        <f t="shared" si="31"/>
        <v>#DIV/0!</v>
      </c>
      <c r="AO153" s="4" t="e">
        <f t="shared" si="32"/>
        <v>#DIV/0!</v>
      </c>
      <c r="AP153" s="4" t="e">
        <f t="shared" si="33"/>
        <v>#DIV/0!</v>
      </c>
      <c r="AQ153" s="4" t="e">
        <f t="shared" si="34"/>
        <v>#DIV/0!</v>
      </c>
      <c r="AR153" s="4" t="e">
        <f t="shared" si="35"/>
        <v>#DIV/0!</v>
      </c>
    </row>
    <row r="154" spans="25:44" ht="15" x14ac:dyDescent="0.25">
      <c r="Y154" s="4">
        <f t="shared" si="39"/>
        <v>0</v>
      </c>
      <c r="Z154" s="4">
        <f t="shared" si="37"/>
        <v>0</v>
      </c>
      <c r="AA154" s="4">
        <f t="shared" si="22"/>
        <v>0</v>
      </c>
      <c r="AB154" s="4">
        <f t="shared" si="23"/>
        <v>0</v>
      </c>
      <c r="AC154" s="4">
        <f t="shared" si="24"/>
        <v>0</v>
      </c>
      <c r="AD154" s="4">
        <f t="shared" si="25"/>
        <v>0</v>
      </c>
      <c r="AE154" s="4">
        <f t="shared" si="26"/>
        <v>0</v>
      </c>
      <c r="AF154" s="4">
        <f t="shared" si="27"/>
        <v>0</v>
      </c>
      <c r="AG154" s="4">
        <f t="shared" si="28"/>
        <v>0</v>
      </c>
      <c r="AH154" s="4">
        <f t="shared" si="29"/>
        <v>0</v>
      </c>
      <c r="AI154" s="4">
        <f t="shared" si="38"/>
        <v>0</v>
      </c>
      <c r="AM154" s="4">
        <f t="shared" si="30"/>
        <v>0</v>
      </c>
      <c r="AN154" s="4" t="e">
        <f t="shared" si="31"/>
        <v>#DIV/0!</v>
      </c>
      <c r="AO154" s="4" t="e">
        <f t="shared" si="32"/>
        <v>#DIV/0!</v>
      </c>
      <c r="AP154" s="4" t="e">
        <f t="shared" si="33"/>
        <v>#DIV/0!</v>
      </c>
      <c r="AQ154" s="4" t="e">
        <f t="shared" si="34"/>
        <v>#DIV/0!</v>
      </c>
      <c r="AR154" s="4" t="e">
        <f t="shared" si="35"/>
        <v>#DIV/0!</v>
      </c>
    </row>
    <row r="155" spans="25:44" ht="15" x14ac:dyDescent="0.25">
      <c r="Y155" s="4">
        <f t="shared" si="39"/>
        <v>0</v>
      </c>
      <c r="Z155" s="4">
        <f t="shared" si="37"/>
        <v>0</v>
      </c>
      <c r="AA155" s="4">
        <f t="shared" si="22"/>
        <v>0</v>
      </c>
      <c r="AB155" s="4">
        <f t="shared" si="23"/>
        <v>0</v>
      </c>
      <c r="AC155" s="4">
        <f t="shared" si="24"/>
        <v>0</v>
      </c>
      <c r="AD155" s="4">
        <f t="shared" si="25"/>
        <v>0</v>
      </c>
      <c r="AE155" s="4">
        <f t="shared" si="26"/>
        <v>0</v>
      </c>
      <c r="AF155" s="4">
        <f t="shared" si="27"/>
        <v>0</v>
      </c>
      <c r="AG155" s="4">
        <f t="shared" si="28"/>
        <v>0</v>
      </c>
      <c r="AH155" s="4">
        <f t="shared" si="29"/>
        <v>0</v>
      </c>
      <c r="AI155" s="4">
        <f t="shared" si="38"/>
        <v>0</v>
      </c>
      <c r="AM155" s="4">
        <f t="shared" si="30"/>
        <v>0</v>
      </c>
      <c r="AN155" s="4" t="e">
        <f t="shared" si="31"/>
        <v>#DIV/0!</v>
      </c>
      <c r="AO155" s="4" t="e">
        <f t="shared" si="32"/>
        <v>#DIV/0!</v>
      </c>
      <c r="AP155" s="4" t="e">
        <f t="shared" si="33"/>
        <v>#DIV/0!</v>
      </c>
      <c r="AQ155" s="4" t="e">
        <f t="shared" si="34"/>
        <v>#DIV/0!</v>
      </c>
      <c r="AR155" s="4" t="e">
        <f t="shared" si="35"/>
        <v>#DIV/0!</v>
      </c>
    </row>
    <row r="156" spans="25:44" ht="15" x14ac:dyDescent="0.25">
      <c r="Y156" s="4">
        <f t="shared" si="39"/>
        <v>0</v>
      </c>
      <c r="Z156" s="4">
        <f t="shared" si="37"/>
        <v>0</v>
      </c>
      <c r="AA156" s="4">
        <f t="shared" si="22"/>
        <v>0</v>
      </c>
      <c r="AB156" s="4">
        <f t="shared" si="23"/>
        <v>0</v>
      </c>
      <c r="AC156" s="4">
        <f t="shared" si="24"/>
        <v>0</v>
      </c>
      <c r="AD156" s="4">
        <f t="shared" si="25"/>
        <v>0</v>
      </c>
      <c r="AE156" s="4">
        <f t="shared" si="26"/>
        <v>0</v>
      </c>
      <c r="AF156" s="4">
        <f t="shared" si="27"/>
        <v>0</v>
      </c>
      <c r="AG156" s="4">
        <f t="shared" si="28"/>
        <v>0</v>
      </c>
      <c r="AH156" s="4">
        <f t="shared" si="29"/>
        <v>0</v>
      </c>
      <c r="AI156" s="4">
        <f t="shared" si="38"/>
        <v>0</v>
      </c>
      <c r="AM156" s="4">
        <f t="shared" si="30"/>
        <v>0</v>
      </c>
      <c r="AN156" s="4" t="e">
        <f t="shared" si="31"/>
        <v>#DIV/0!</v>
      </c>
      <c r="AO156" s="4" t="e">
        <f t="shared" si="32"/>
        <v>#DIV/0!</v>
      </c>
      <c r="AP156" s="4" t="e">
        <f t="shared" si="33"/>
        <v>#DIV/0!</v>
      </c>
      <c r="AQ156" s="4" t="e">
        <f t="shared" si="34"/>
        <v>#DIV/0!</v>
      </c>
      <c r="AR156" s="4" t="e">
        <f t="shared" si="35"/>
        <v>#DIV/0!</v>
      </c>
    </row>
    <row r="157" spans="25:44" ht="15" x14ac:dyDescent="0.25">
      <c r="Y157" s="4">
        <f t="shared" si="39"/>
        <v>0</v>
      </c>
      <c r="Z157" s="4">
        <f t="shared" si="37"/>
        <v>0</v>
      </c>
      <c r="AA157" s="4">
        <f t="shared" si="22"/>
        <v>0</v>
      </c>
      <c r="AB157" s="4">
        <f t="shared" si="23"/>
        <v>0</v>
      </c>
      <c r="AC157" s="4">
        <f t="shared" si="24"/>
        <v>0</v>
      </c>
      <c r="AD157" s="4">
        <f t="shared" si="25"/>
        <v>0</v>
      </c>
      <c r="AE157" s="4">
        <f t="shared" si="26"/>
        <v>0</v>
      </c>
      <c r="AF157" s="4">
        <f t="shared" si="27"/>
        <v>0</v>
      </c>
      <c r="AG157" s="4">
        <f t="shared" si="28"/>
        <v>0</v>
      </c>
      <c r="AH157" s="4">
        <f t="shared" si="29"/>
        <v>0</v>
      </c>
      <c r="AI157" s="4">
        <f t="shared" si="38"/>
        <v>0</v>
      </c>
      <c r="AM157" s="4">
        <f t="shared" si="30"/>
        <v>0</v>
      </c>
      <c r="AN157" s="4" t="e">
        <f t="shared" si="31"/>
        <v>#DIV/0!</v>
      </c>
      <c r="AO157" s="4" t="e">
        <f t="shared" si="32"/>
        <v>#DIV/0!</v>
      </c>
      <c r="AP157" s="4" t="e">
        <f t="shared" si="33"/>
        <v>#DIV/0!</v>
      </c>
      <c r="AQ157" s="4" t="e">
        <f t="shared" si="34"/>
        <v>#DIV/0!</v>
      </c>
      <c r="AR157" s="4" t="e">
        <f t="shared" si="35"/>
        <v>#DIV/0!</v>
      </c>
    </row>
    <row r="158" spans="25:44" ht="15" x14ac:dyDescent="0.25">
      <c r="Y158" s="4">
        <f t="shared" si="39"/>
        <v>0</v>
      </c>
      <c r="Z158" s="4">
        <f t="shared" si="37"/>
        <v>0</v>
      </c>
      <c r="AA158" s="4">
        <f t="shared" si="22"/>
        <v>0</v>
      </c>
      <c r="AB158" s="4">
        <f t="shared" si="23"/>
        <v>0</v>
      </c>
      <c r="AC158" s="4">
        <f t="shared" si="24"/>
        <v>0</v>
      </c>
      <c r="AD158" s="4">
        <f t="shared" si="25"/>
        <v>0</v>
      </c>
      <c r="AE158" s="4">
        <f t="shared" si="26"/>
        <v>0</v>
      </c>
      <c r="AF158" s="4">
        <f t="shared" si="27"/>
        <v>0</v>
      </c>
      <c r="AG158" s="4">
        <f t="shared" si="28"/>
        <v>0</v>
      </c>
      <c r="AH158" s="4">
        <f t="shared" si="29"/>
        <v>0</v>
      </c>
      <c r="AI158" s="4">
        <f t="shared" si="38"/>
        <v>0</v>
      </c>
      <c r="AM158" s="4">
        <f t="shared" si="30"/>
        <v>0</v>
      </c>
      <c r="AN158" s="4" t="e">
        <f t="shared" si="31"/>
        <v>#DIV/0!</v>
      </c>
      <c r="AO158" s="4" t="e">
        <f t="shared" si="32"/>
        <v>#DIV/0!</v>
      </c>
      <c r="AP158" s="4" t="e">
        <f t="shared" si="33"/>
        <v>#DIV/0!</v>
      </c>
      <c r="AQ158" s="4" t="e">
        <f t="shared" si="34"/>
        <v>#DIV/0!</v>
      </c>
      <c r="AR158" s="4" t="e">
        <f t="shared" si="35"/>
        <v>#DIV/0!</v>
      </c>
    </row>
    <row r="159" spans="25:44" ht="15" x14ac:dyDescent="0.25">
      <c r="Y159" s="4">
        <f t="shared" si="39"/>
        <v>0</v>
      </c>
      <c r="Z159" s="4">
        <f t="shared" si="37"/>
        <v>0</v>
      </c>
      <c r="AA159" s="4">
        <f t="shared" si="22"/>
        <v>0</v>
      </c>
      <c r="AB159" s="4">
        <f t="shared" si="23"/>
        <v>0</v>
      </c>
      <c r="AC159" s="4">
        <f t="shared" si="24"/>
        <v>0</v>
      </c>
      <c r="AD159" s="4">
        <f t="shared" si="25"/>
        <v>0</v>
      </c>
      <c r="AE159" s="4">
        <f t="shared" si="26"/>
        <v>0</v>
      </c>
      <c r="AF159" s="4">
        <f t="shared" si="27"/>
        <v>0</v>
      </c>
      <c r="AG159" s="4">
        <f t="shared" si="28"/>
        <v>0</v>
      </c>
      <c r="AH159" s="4">
        <f t="shared" si="29"/>
        <v>0</v>
      </c>
      <c r="AI159" s="4">
        <f t="shared" si="38"/>
        <v>0</v>
      </c>
      <c r="AM159" s="4">
        <f t="shared" si="30"/>
        <v>0</v>
      </c>
      <c r="AN159" s="4" t="e">
        <f t="shared" si="31"/>
        <v>#DIV/0!</v>
      </c>
      <c r="AO159" s="4" t="e">
        <f t="shared" si="32"/>
        <v>#DIV/0!</v>
      </c>
      <c r="AP159" s="4" t="e">
        <f t="shared" si="33"/>
        <v>#DIV/0!</v>
      </c>
      <c r="AQ159" s="4" t="e">
        <f t="shared" si="34"/>
        <v>#DIV/0!</v>
      </c>
      <c r="AR159" s="4" t="e">
        <f t="shared" si="35"/>
        <v>#DIV/0!</v>
      </c>
    </row>
    <row r="160" spans="25:44" ht="15" x14ac:dyDescent="0.25">
      <c r="Y160" s="4">
        <f t="shared" si="39"/>
        <v>0</v>
      </c>
      <c r="Z160" s="4">
        <f t="shared" si="37"/>
        <v>0</v>
      </c>
      <c r="AA160" s="4">
        <f t="shared" si="22"/>
        <v>0</v>
      </c>
      <c r="AB160" s="4">
        <f t="shared" si="23"/>
        <v>0</v>
      </c>
      <c r="AC160" s="4">
        <f t="shared" si="24"/>
        <v>0</v>
      </c>
      <c r="AD160" s="4">
        <f t="shared" si="25"/>
        <v>0</v>
      </c>
      <c r="AE160" s="4">
        <f t="shared" si="26"/>
        <v>0</v>
      </c>
      <c r="AF160" s="4">
        <f t="shared" si="27"/>
        <v>0</v>
      </c>
      <c r="AG160" s="4">
        <f t="shared" si="28"/>
        <v>0</v>
      </c>
      <c r="AH160" s="4">
        <f t="shared" si="29"/>
        <v>0</v>
      </c>
      <c r="AI160" s="4">
        <f t="shared" si="38"/>
        <v>0</v>
      </c>
      <c r="AM160" s="4">
        <f t="shared" si="30"/>
        <v>0</v>
      </c>
      <c r="AN160" s="4" t="e">
        <f t="shared" si="31"/>
        <v>#DIV/0!</v>
      </c>
      <c r="AO160" s="4" t="e">
        <f t="shared" si="32"/>
        <v>#DIV/0!</v>
      </c>
      <c r="AP160" s="4" t="e">
        <f t="shared" si="33"/>
        <v>#DIV/0!</v>
      </c>
      <c r="AQ160" s="4" t="e">
        <f t="shared" si="34"/>
        <v>#DIV/0!</v>
      </c>
      <c r="AR160" s="4" t="e">
        <f t="shared" si="35"/>
        <v>#DIV/0!</v>
      </c>
    </row>
    <row r="161" spans="25:44" ht="15" x14ac:dyDescent="0.25">
      <c r="Y161" s="4">
        <f t="shared" si="39"/>
        <v>0</v>
      </c>
      <c r="Z161" s="4">
        <f t="shared" si="37"/>
        <v>0</v>
      </c>
      <c r="AA161" s="4">
        <f t="shared" si="22"/>
        <v>0</v>
      </c>
      <c r="AB161" s="4">
        <f t="shared" si="23"/>
        <v>0</v>
      </c>
      <c r="AC161" s="4">
        <f t="shared" si="24"/>
        <v>0</v>
      </c>
      <c r="AD161" s="4">
        <f t="shared" si="25"/>
        <v>0</v>
      </c>
      <c r="AE161" s="4">
        <f t="shared" si="26"/>
        <v>0</v>
      </c>
      <c r="AF161" s="4">
        <f t="shared" si="27"/>
        <v>0</v>
      </c>
      <c r="AG161" s="4">
        <f t="shared" si="28"/>
        <v>0</v>
      </c>
      <c r="AH161" s="4">
        <f t="shared" si="29"/>
        <v>0</v>
      </c>
      <c r="AI161" s="4">
        <f t="shared" si="38"/>
        <v>0</v>
      </c>
      <c r="AM161" s="4">
        <f t="shared" si="30"/>
        <v>0</v>
      </c>
      <c r="AN161" s="4" t="e">
        <f t="shared" si="31"/>
        <v>#DIV/0!</v>
      </c>
      <c r="AO161" s="4" t="e">
        <f t="shared" si="32"/>
        <v>#DIV/0!</v>
      </c>
      <c r="AP161" s="4" t="e">
        <f t="shared" si="33"/>
        <v>#DIV/0!</v>
      </c>
      <c r="AQ161" s="4" t="e">
        <f t="shared" si="34"/>
        <v>#DIV/0!</v>
      </c>
      <c r="AR161" s="4" t="e">
        <f t="shared" si="35"/>
        <v>#DIV/0!</v>
      </c>
    </row>
    <row r="162" spans="25:44" ht="15" x14ac:dyDescent="0.25">
      <c r="Y162" s="4">
        <f t="shared" si="39"/>
        <v>0</v>
      </c>
      <c r="Z162" s="4">
        <f t="shared" ref="Z162:Z170" si="40">I162+J162</f>
        <v>0</v>
      </c>
      <c r="AA162" s="4">
        <f t="shared" si="22"/>
        <v>0</v>
      </c>
      <c r="AB162" s="4">
        <f t="shared" si="23"/>
        <v>0</v>
      </c>
      <c r="AC162" s="4">
        <f t="shared" si="24"/>
        <v>0</v>
      </c>
      <c r="AD162" s="4">
        <f t="shared" si="25"/>
        <v>0</v>
      </c>
      <c r="AE162" s="4">
        <f t="shared" si="26"/>
        <v>0</v>
      </c>
      <c r="AF162" s="4">
        <f t="shared" si="27"/>
        <v>0</v>
      </c>
      <c r="AG162" s="4">
        <f t="shared" si="28"/>
        <v>0</v>
      </c>
      <c r="AH162" s="4">
        <f t="shared" si="29"/>
        <v>0</v>
      </c>
      <c r="AI162" s="4">
        <f t="shared" si="38"/>
        <v>0</v>
      </c>
      <c r="AM162" s="4">
        <f t="shared" si="30"/>
        <v>0</v>
      </c>
      <c r="AN162" s="4" t="e">
        <f t="shared" si="31"/>
        <v>#DIV/0!</v>
      </c>
      <c r="AO162" s="4" t="e">
        <f t="shared" si="32"/>
        <v>#DIV/0!</v>
      </c>
      <c r="AP162" s="4" t="e">
        <f t="shared" si="33"/>
        <v>#DIV/0!</v>
      </c>
      <c r="AQ162" s="4" t="e">
        <f t="shared" si="34"/>
        <v>#DIV/0!</v>
      </c>
      <c r="AR162" s="4" t="e">
        <f t="shared" si="35"/>
        <v>#DIV/0!</v>
      </c>
    </row>
    <row r="163" spans="25:44" ht="15" x14ac:dyDescent="0.25">
      <c r="Y163" s="4">
        <f t="shared" si="39"/>
        <v>0</v>
      </c>
      <c r="Z163" s="4">
        <f t="shared" si="40"/>
        <v>0</v>
      </c>
      <c r="AA163" s="4">
        <f t="shared" si="22"/>
        <v>0</v>
      </c>
      <c r="AB163" s="4">
        <f t="shared" si="23"/>
        <v>0</v>
      </c>
      <c r="AC163" s="4">
        <f t="shared" si="24"/>
        <v>0</v>
      </c>
      <c r="AD163" s="4">
        <f t="shared" si="25"/>
        <v>0</v>
      </c>
      <c r="AE163" s="4">
        <f t="shared" si="26"/>
        <v>0</v>
      </c>
      <c r="AF163" s="4">
        <f t="shared" si="27"/>
        <v>0</v>
      </c>
      <c r="AG163" s="4">
        <f t="shared" si="28"/>
        <v>0</v>
      </c>
      <c r="AH163" s="4">
        <f t="shared" si="29"/>
        <v>0</v>
      </c>
      <c r="AI163" s="4">
        <f t="shared" si="38"/>
        <v>0</v>
      </c>
      <c r="AM163" s="4">
        <f t="shared" si="30"/>
        <v>0</v>
      </c>
      <c r="AN163" s="4" t="e">
        <f t="shared" si="31"/>
        <v>#DIV/0!</v>
      </c>
      <c r="AO163" s="4" t="e">
        <f t="shared" si="32"/>
        <v>#DIV/0!</v>
      </c>
      <c r="AP163" s="4" t="e">
        <f t="shared" si="33"/>
        <v>#DIV/0!</v>
      </c>
      <c r="AQ163" s="4" t="e">
        <f t="shared" si="34"/>
        <v>#DIV/0!</v>
      </c>
      <c r="AR163" s="4" t="e">
        <f t="shared" si="35"/>
        <v>#DIV/0!</v>
      </c>
    </row>
    <row r="164" spans="25:44" ht="15" x14ac:dyDescent="0.25">
      <c r="Y164" s="4">
        <f t="shared" si="39"/>
        <v>0</v>
      </c>
      <c r="Z164" s="4">
        <f t="shared" si="40"/>
        <v>0</v>
      </c>
      <c r="AA164" s="4">
        <f t="shared" si="22"/>
        <v>0</v>
      </c>
      <c r="AB164" s="4">
        <f t="shared" si="23"/>
        <v>0</v>
      </c>
      <c r="AC164" s="4">
        <f t="shared" si="24"/>
        <v>0</v>
      </c>
      <c r="AD164" s="4">
        <f t="shared" si="25"/>
        <v>0</v>
      </c>
      <c r="AE164" s="4">
        <f t="shared" si="26"/>
        <v>0</v>
      </c>
      <c r="AF164" s="4">
        <f t="shared" si="27"/>
        <v>0</v>
      </c>
      <c r="AG164" s="4">
        <f t="shared" si="28"/>
        <v>0</v>
      </c>
      <c r="AH164" s="4">
        <f t="shared" si="29"/>
        <v>0</v>
      </c>
      <c r="AI164" s="4">
        <f t="shared" si="38"/>
        <v>0</v>
      </c>
      <c r="AM164" s="4">
        <f t="shared" si="30"/>
        <v>0</v>
      </c>
      <c r="AN164" s="4" t="e">
        <f t="shared" si="31"/>
        <v>#DIV/0!</v>
      </c>
      <c r="AO164" s="4" t="e">
        <f t="shared" si="32"/>
        <v>#DIV/0!</v>
      </c>
      <c r="AP164" s="4" t="e">
        <f t="shared" si="33"/>
        <v>#DIV/0!</v>
      </c>
      <c r="AQ164" s="4" t="e">
        <f t="shared" si="34"/>
        <v>#DIV/0!</v>
      </c>
      <c r="AR164" s="4" t="e">
        <f t="shared" si="35"/>
        <v>#DIV/0!</v>
      </c>
    </row>
    <row r="165" spans="25:44" ht="15" x14ac:dyDescent="0.25">
      <c r="Y165" s="4">
        <f t="shared" si="39"/>
        <v>0</v>
      </c>
      <c r="Z165" s="4">
        <f t="shared" si="40"/>
        <v>0</v>
      </c>
      <c r="AA165" s="4">
        <f t="shared" si="22"/>
        <v>0</v>
      </c>
      <c r="AB165" s="4">
        <f t="shared" si="23"/>
        <v>0</v>
      </c>
      <c r="AC165" s="4">
        <f t="shared" si="24"/>
        <v>0</v>
      </c>
      <c r="AD165" s="4">
        <f t="shared" si="25"/>
        <v>0</v>
      </c>
      <c r="AE165" s="4">
        <f t="shared" si="26"/>
        <v>0</v>
      </c>
      <c r="AF165" s="4">
        <f t="shared" si="27"/>
        <v>0</v>
      </c>
      <c r="AG165" s="4">
        <f t="shared" si="28"/>
        <v>0</v>
      </c>
      <c r="AH165" s="4">
        <f t="shared" si="29"/>
        <v>0</v>
      </c>
      <c r="AI165" s="4">
        <f t="shared" si="38"/>
        <v>0</v>
      </c>
      <c r="AM165" s="4">
        <f t="shared" si="30"/>
        <v>0</v>
      </c>
      <c r="AN165" s="4" t="e">
        <f t="shared" si="31"/>
        <v>#DIV/0!</v>
      </c>
      <c r="AO165" s="4" t="e">
        <f t="shared" si="32"/>
        <v>#DIV/0!</v>
      </c>
      <c r="AP165" s="4" t="e">
        <f t="shared" si="33"/>
        <v>#DIV/0!</v>
      </c>
      <c r="AQ165" s="4" t="e">
        <f t="shared" si="34"/>
        <v>#DIV/0!</v>
      </c>
      <c r="AR165" s="4" t="e">
        <f t="shared" si="35"/>
        <v>#DIV/0!</v>
      </c>
    </row>
    <row r="166" spans="25:44" ht="15" x14ac:dyDescent="0.25">
      <c r="Y166" s="4">
        <f t="shared" ref="Y166:Y179" si="41">G166+H166</f>
        <v>0</v>
      </c>
      <c r="Z166" s="4">
        <f t="shared" si="40"/>
        <v>0</v>
      </c>
      <c r="AA166" s="4">
        <f t="shared" si="22"/>
        <v>0</v>
      </c>
      <c r="AB166" s="4">
        <f t="shared" si="23"/>
        <v>0</v>
      </c>
      <c r="AC166" s="4">
        <f t="shared" si="24"/>
        <v>0</v>
      </c>
      <c r="AD166" s="4">
        <f t="shared" si="25"/>
        <v>0</v>
      </c>
      <c r="AE166" s="4">
        <f t="shared" si="26"/>
        <v>0</v>
      </c>
      <c r="AF166" s="4">
        <f t="shared" si="27"/>
        <v>0</v>
      </c>
      <c r="AG166" s="4">
        <f t="shared" si="28"/>
        <v>0</v>
      </c>
      <c r="AH166" s="4">
        <f t="shared" si="29"/>
        <v>0</v>
      </c>
      <c r="AI166" s="4">
        <f t="shared" si="38"/>
        <v>0</v>
      </c>
      <c r="AM166" s="4">
        <f t="shared" si="30"/>
        <v>0</v>
      </c>
      <c r="AN166" s="4" t="e">
        <f t="shared" si="31"/>
        <v>#DIV/0!</v>
      </c>
      <c r="AO166" s="4" t="e">
        <f t="shared" si="32"/>
        <v>#DIV/0!</v>
      </c>
      <c r="AP166" s="4" t="e">
        <f t="shared" si="33"/>
        <v>#DIV/0!</v>
      </c>
      <c r="AQ166" s="4" t="e">
        <f t="shared" si="34"/>
        <v>#DIV/0!</v>
      </c>
      <c r="AR166" s="4" t="e">
        <f t="shared" si="35"/>
        <v>#DIV/0!</v>
      </c>
    </row>
    <row r="167" spans="25:44" ht="15" x14ac:dyDescent="0.25">
      <c r="Y167" s="4">
        <f t="shared" si="41"/>
        <v>0</v>
      </c>
      <c r="Z167" s="4">
        <f t="shared" si="40"/>
        <v>0</v>
      </c>
      <c r="AA167" s="4">
        <f t="shared" si="22"/>
        <v>0</v>
      </c>
      <c r="AB167" s="4">
        <f t="shared" si="23"/>
        <v>0</v>
      </c>
      <c r="AC167" s="4">
        <f t="shared" si="24"/>
        <v>0</v>
      </c>
      <c r="AD167" s="4">
        <f t="shared" si="25"/>
        <v>0</v>
      </c>
      <c r="AE167" s="4">
        <f t="shared" si="26"/>
        <v>0</v>
      </c>
      <c r="AF167" s="4">
        <f t="shared" si="27"/>
        <v>0</v>
      </c>
      <c r="AG167" s="4">
        <f t="shared" si="28"/>
        <v>0</v>
      </c>
      <c r="AH167" s="4">
        <f t="shared" si="29"/>
        <v>0</v>
      </c>
      <c r="AI167" s="4">
        <f t="shared" si="38"/>
        <v>0</v>
      </c>
      <c r="AM167" s="4">
        <f t="shared" si="30"/>
        <v>0</v>
      </c>
      <c r="AN167" s="4" t="e">
        <f t="shared" si="31"/>
        <v>#DIV/0!</v>
      </c>
      <c r="AO167" s="4" t="e">
        <f t="shared" si="32"/>
        <v>#DIV/0!</v>
      </c>
      <c r="AP167" s="4" t="e">
        <f t="shared" si="33"/>
        <v>#DIV/0!</v>
      </c>
      <c r="AQ167" s="4" t="e">
        <f t="shared" si="34"/>
        <v>#DIV/0!</v>
      </c>
      <c r="AR167" s="4" t="e">
        <f t="shared" si="35"/>
        <v>#DIV/0!</v>
      </c>
    </row>
    <row r="168" spans="25:44" ht="15" x14ac:dyDescent="0.25">
      <c r="Y168" s="4">
        <f t="shared" si="41"/>
        <v>0</v>
      </c>
      <c r="Z168" s="4">
        <f t="shared" si="40"/>
        <v>0</v>
      </c>
      <c r="AA168" s="4">
        <f t="shared" si="22"/>
        <v>0</v>
      </c>
      <c r="AB168" s="4">
        <f t="shared" si="23"/>
        <v>0</v>
      </c>
      <c r="AC168" s="4">
        <f t="shared" si="24"/>
        <v>0</v>
      </c>
      <c r="AD168" s="4">
        <f t="shared" si="25"/>
        <v>0</v>
      </c>
      <c r="AE168" s="4">
        <f t="shared" si="26"/>
        <v>0</v>
      </c>
      <c r="AF168" s="4">
        <f t="shared" si="27"/>
        <v>0</v>
      </c>
      <c r="AG168" s="4">
        <f t="shared" si="28"/>
        <v>0</v>
      </c>
      <c r="AH168" s="4">
        <f t="shared" si="29"/>
        <v>0</v>
      </c>
      <c r="AI168" s="4">
        <f t="shared" si="38"/>
        <v>0</v>
      </c>
      <c r="AM168" s="4">
        <f t="shared" si="30"/>
        <v>0</v>
      </c>
      <c r="AN168" s="4" t="e">
        <f t="shared" si="31"/>
        <v>#DIV/0!</v>
      </c>
      <c r="AO168" s="4" t="e">
        <f t="shared" si="32"/>
        <v>#DIV/0!</v>
      </c>
      <c r="AP168" s="4" t="e">
        <f t="shared" si="33"/>
        <v>#DIV/0!</v>
      </c>
      <c r="AQ168" s="4" t="e">
        <f t="shared" si="34"/>
        <v>#DIV/0!</v>
      </c>
      <c r="AR168" s="4" t="e">
        <f t="shared" si="35"/>
        <v>#DIV/0!</v>
      </c>
    </row>
    <row r="169" spans="25:44" ht="15" x14ac:dyDescent="0.25">
      <c r="Y169" s="4">
        <f t="shared" si="41"/>
        <v>0</v>
      </c>
      <c r="Z169" s="4">
        <f t="shared" si="40"/>
        <v>0</v>
      </c>
      <c r="AA169" s="4">
        <f t="shared" si="22"/>
        <v>0</v>
      </c>
      <c r="AB169" s="4">
        <f t="shared" si="23"/>
        <v>0</v>
      </c>
      <c r="AC169" s="4">
        <f t="shared" si="24"/>
        <v>0</v>
      </c>
      <c r="AD169" s="4">
        <f t="shared" si="25"/>
        <v>0</v>
      </c>
      <c r="AE169" s="4">
        <f t="shared" si="26"/>
        <v>0</v>
      </c>
      <c r="AF169" s="4">
        <f t="shared" si="27"/>
        <v>0</v>
      </c>
      <c r="AG169" s="4">
        <f t="shared" si="28"/>
        <v>0</v>
      </c>
      <c r="AH169" s="4">
        <f t="shared" si="29"/>
        <v>0</v>
      </c>
      <c r="AI169" s="4">
        <f t="shared" si="38"/>
        <v>0</v>
      </c>
      <c r="AM169" s="4">
        <f t="shared" si="30"/>
        <v>0</v>
      </c>
      <c r="AN169" s="4" t="e">
        <f t="shared" si="31"/>
        <v>#DIV/0!</v>
      </c>
      <c r="AO169" s="4" t="e">
        <f t="shared" si="32"/>
        <v>#DIV/0!</v>
      </c>
      <c r="AP169" s="4" t="e">
        <f t="shared" si="33"/>
        <v>#DIV/0!</v>
      </c>
      <c r="AQ169" s="4" t="e">
        <f t="shared" si="34"/>
        <v>#DIV/0!</v>
      </c>
      <c r="AR169" s="4" t="e">
        <f t="shared" si="35"/>
        <v>#DIV/0!</v>
      </c>
    </row>
    <row r="170" spans="25:44" ht="15" x14ac:dyDescent="0.25">
      <c r="Y170" s="4">
        <f t="shared" si="41"/>
        <v>0</v>
      </c>
      <c r="Z170" s="4">
        <f t="shared" si="40"/>
        <v>0</v>
      </c>
      <c r="AA170" s="4">
        <f t="shared" si="22"/>
        <v>0</v>
      </c>
      <c r="AB170" s="4">
        <f t="shared" si="23"/>
        <v>0</v>
      </c>
      <c r="AC170" s="4">
        <f t="shared" si="24"/>
        <v>0</v>
      </c>
      <c r="AD170" s="4">
        <f t="shared" si="25"/>
        <v>0</v>
      </c>
      <c r="AE170" s="4">
        <f t="shared" si="26"/>
        <v>0</v>
      </c>
      <c r="AF170" s="4">
        <f t="shared" si="27"/>
        <v>0</v>
      </c>
      <c r="AG170" s="4">
        <f t="shared" si="28"/>
        <v>0</v>
      </c>
      <c r="AH170" s="4">
        <f t="shared" si="29"/>
        <v>0</v>
      </c>
      <c r="AI170" s="4">
        <f t="shared" si="38"/>
        <v>0</v>
      </c>
      <c r="AM170" s="4">
        <f t="shared" si="30"/>
        <v>0</v>
      </c>
      <c r="AN170" s="4" t="e">
        <f t="shared" si="31"/>
        <v>#DIV/0!</v>
      </c>
      <c r="AO170" s="4" t="e">
        <f t="shared" si="32"/>
        <v>#DIV/0!</v>
      </c>
      <c r="AP170" s="4" t="e">
        <f t="shared" si="33"/>
        <v>#DIV/0!</v>
      </c>
      <c r="AQ170" s="4" t="e">
        <f t="shared" si="34"/>
        <v>#DIV/0!</v>
      </c>
      <c r="AR170" s="4" t="e">
        <f t="shared" si="35"/>
        <v>#DIV/0!</v>
      </c>
    </row>
    <row r="171" spans="25:44" ht="15" x14ac:dyDescent="0.25">
      <c r="Y171" s="4">
        <f t="shared" si="41"/>
        <v>0</v>
      </c>
    </row>
    <row r="172" spans="25:44" ht="15" x14ac:dyDescent="0.25">
      <c r="Y172" s="4">
        <f t="shared" si="41"/>
        <v>0</v>
      </c>
    </row>
    <row r="173" spans="25:44" ht="15" x14ac:dyDescent="0.25">
      <c r="Y173" s="4">
        <f t="shared" si="41"/>
        <v>0</v>
      </c>
    </row>
    <row r="174" spans="25:44" ht="15" x14ac:dyDescent="0.25">
      <c r="Y174" s="4">
        <f t="shared" si="41"/>
        <v>0</v>
      </c>
    </row>
    <row r="175" spans="25:44" ht="15" x14ac:dyDescent="0.25">
      <c r="Y175" s="4">
        <f t="shared" si="41"/>
        <v>0</v>
      </c>
    </row>
    <row r="176" spans="25:44" ht="15" x14ac:dyDescent="0.25">
      <c r="Y176" s="4">
        <f t="shared" si="41"/>
        <v>0</v>
      </c>
    </row>
    <row r="177" spans="25:25" ht="15" x14ac:dyDescent="0.25">
      <c r="Y177" s="4">
        <f t="shared" si="41"/>
        <v>0</v>
      </c>
    </row>
    <row r="178" spans="25:25" ht="15" x14ac:dyDescent="0.25">
      <c r="Y178" s="4">
        <f t="shared" si="41"/>
        <v>0</v>
      </c>
    </row>
    <row r="179" spans="25:25" ht="15" x14ac:dyDescent="0.25">
      <c r="Y179" s="4">
        <f t="shared" si="41"/>
        <v>0</v>
      </c>
    </row>
  </sheetData>
  <autoFilter ref="A1:AR64" xr:uid="{00000000-0009-0000-0000-000000000000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459106-0550-4174-9444-1792DDD85FC5}">
  <dimension ref="A1:B11"/>
  <sheetViews>
    <sheetView workbookViewId="0">
      <selection activeCell="B12" sqref="B12"/>
    </sheetView>
  </sheetViews>
  <sheetFormatPr defaultRowHeight="12.75" x14ac:dyDescent="0.2"/>
  <cols>
    <col min="1" max="1" width="22.140625" bestFit="1" customWidth="1"/>
  </cols>
  <sheetData>
    <row r="1" spans="1:2" x14ac:dyDescent="0.2">
      <c r="A1" t="s">
        <v>233</v>
      </c>
    </row>
    <row r="2" spans="1:2" x14ac:dyDescent="0.2">
      <c r="A2" t="s">
        <v>1</v>
      </c>
      <c r="B2">
        <v>1</v>
      </c>
    </row>
    <row r="3" spans="1:2" x14ac:dyDescent="0.2">
      <c r="A3" t="s">
        <v>2</v>
      </c>
      <c r="B3">
        <v>1</v>
      </c>
    </row>
    <row r="4" spans="1:2" x14ac:dyDescent="0.2">
      <c r="A4" t="s">
        <v>234</v>
      </c>
      <c r="B4">
        <v>1</v>
      </c>
    </row>
    <row r="5" spans="1:2" x14ac:dyDescent="0.2">
      <c r="A5" t="s">
        <v>235</v>
      </c>
      <c r="B5">
        <v>1</v>
      </c>
    </row>
    <row r="7" spans="1:2" x14ac:dyDescent="0.2">
      <c r="A7" t="s">
        <v>236</v>
      </c>
    </row>
    <row r="8" spans="1:2" x14ac:dyDescent="0.2">
      <c r="A8" t="s">
        <v>1</v>
      </c>
      <c r="B8">
        <v>2</v>
      </c>
    </row>
    <row r="9" spans="1:2" x14ac:dyDescent="0.2">
      <c r="A9" t="s">
        <v>2</v>
      </c>
      <c r="B9">
        <v>2</v>
      </c>
    </row>
    <row r="10" spans="1:2" x14ac:dyDescent="0.2">
      <c r="A10" t="s">
        <v>234</v>
      </c>
      <c r="B10">
        <v>2</v>
      </c>
    </row>
    <row r="11" spans="1:2" x14ac:dyDescent="0.2">
      <c r="A11" t="s">
        <v>235</v>
      </c>
      <c r="B11">
        <v>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0E263A-61D6-4476-B948-B727CD0A330B}">
  <dimension ref="A1:J49"/>
  <sheetViews>
    <sheetView tabSelected="1" topLeftCell="D1" workbookViewId="0">
      <selection activeCell="B1" sqref="B1:J1"/>
    </sheetView>
  </sheetViews>
  <sheetFormatPr defaultRowHeight="12.75" x14ac:dyDescent="0.2"/>
  <cols>
    <col min="1" max="1" width="28" bestFit="1" customWidth="1"/>
    <col min="2" max="2" width="20.7109375" customWidth="1"/>
    <col min="3" max="3" width="33" bestFit="1" customWidth="1"/>
    <col min="4" max="4" width="33.140625" bestFit="1" customWidth="1"/>
    <col min="5" max="5" width="27.42578125" bestFit="1" customWidth="1"/>
    <col min="6" max="6" width="33" bestFit="1" customWidth="1"/>
    <col min="7" max="8" width="29" customWidth="1"/>
    <col min="9" max="9" width="22.140625" bestFit="1" customWidth="1"/>
    <col min="10" max="10" width="22.5703125" bestFit="1" customWidth="1"/>
  </cols>
  <sheetData>
    <row r="1" spans="1:10" x14ac:dyDescent="0.2">
      <c r="A1" t="s">
        <v>237</v>
      </c>
      <c r="B1" t="s">
        <v>238</v>
      </c>
      <c r="C1" t="s">
        <v>239</v>
      </c>
      <c r="D1" t="s">
        <v>240</v>
      </c>
      <c r="E1" t="s">
        <v>241</v>
      </c>
      <c r="F1" t="s">
        <v>242</v>
      </c>
      <c r="G1" t="s">
        <v>243</v>
      </c>
      <c r="H1" t="s">
        <v>244</v>
      </c>
      <c r="I1" t="s">
        <v>245</v>
      </c>
      <c r="J1" t="s">
        <v>246</v>
      </c>
    </row>
    <row r="2" spans="1:10" x14ac:dyDescent="0.2">
      <c r="A2">
        <v>9.4600000000000009</v>
      </c>
      <c r="B2">
        <v>5.5350000000000001</v>
      </c>
      <c r="C2">
        <v>18.54</v>
      </c>
      <c r="D2">
        <v>2.58</v>
      </c>
      <c r="E2">
        <v>10.395</v>
      </c>
      <c r="F2">
        <v>4.5</v>
      </c>
      <c r="G2">
        <v>3.55</v>
      </c>
      <c r="H2">
        <v>2.97</v>
      </c>
      <c r="I2">
        <v>41.944999999999993</v>
      </c>
      <c r="J2">
        <v>15.585000000000001</v>
      </c>
    </row>
    <row r="3" spans="1:10" x14ac:dyDescent="0.2">
      <c r="A3">
        <v>17.634999999999998</v>
      </c>
      <c r="B3">
        <v>6.625</v>
      </c>
      <c r="C3">
        <v>17.77</v>
      </c>
      <c r="D3">
        <v>6.15</v>
      </c>
      <c r="E3">
        <v>17.305</v>
      </c>
      <c r="F3">
        <v>5.0449999999999999</v>
      </c>
      <c r="G3">
        <v>1.125</v>
      </c>
      <c r="H3">
        <v>1.2799999999999998</v>
      </c>
      <c r="I3">
        <v>53.835000000000001</v>
      </c>
      <c r="J3">
        <v>19.100000000000001</v>
      </c>
    </row>
    <row r="4" spans="1:10" x14ac:dyDescent="0.2">
      <c r="A4">
        <v>17.725000000000001</v>
      </c>
      <c r="B4">
        <v>5.4499999999999993</v>
      </c>
      <c r="C4">
        <v>21.634999999999998</v>
      </c>
      <c r="D4">
        <v>8.0399999999999991</v>
      </c>
      <c r="E4">
        <v>0.89999999999999991</v>
      </c>
      <c r="F4">
        <v>3.6</v>
      </c>
      <c r="G4">
        <v>1.85</v>
      </c>
      <c r="H4">
        <v>1</v>
      </c>
      <c r="I4">
        <v>42.11</v>
      </c>
      <c r="J4">
        <v>18.09</v>
      </c>
    </row>
    <row r="5" spans="1:10" x14ac:dyDescent="0.2">
      <c r="A5">
        <v>15.280000000000001</v>
      </c>
      <c r="B5">
        <v>5.43</v>
      </c>
      <c r="C5">
        <v>6.6349999999999998</v>
      </c>
      <c r="D5">
        <v>3.24</v>
      </c>
      <c r="E5">
        <v>10.495000000000001</v>
      </c>
      <c r="F5">
        <v>3.5549999999999997</v>
      </c>
      <c r="G5">
        <v>5.31</v>
      </c>
      <c r="H5">
        <v>2.8</v>
      </c>
      <c r="I5">
        <v>37.72</v>
      </c>
      <c r="J5">
        <v>15.024999999999999</v>
      </c>
    </row>
    <row r="6" spans="1:10" x14ac:dyDescent="0.2">
      <c r="A6">
        <v>14.43</v>
      </c>
      <c r="B6">
        <v>4.95</v>
      </c>
      <c r="C6">
        <v>7.57</v>
      </c>
      <c r="D6">
        <v>6.8000000000000007</v>
      </c>
      <c r="E6">
        <v>14.184999999999999</v>
      </c>
      <c r="F6">
        <v>6</v>
      </c>
      <c r="G6">
        <v>1.1200000000000001</v>
      </c>
      <c r="H6">
        <v>0</v>
      </c>
      <c r="I6">
        <v>37.305</v>
      </c>
      <c r="J6">
        <v>17.75</v>
      </c>
    </row>
    <row r="7" spans="1:10" x14ac:dyDescent="0.2">
      <c r="A7">
        <v>16.634999999999998</v>
      </c>
      <c r="B7">
        <v>3.6550000000000002</v>
      </c>
      <c r="C7">
        <v>13.734999999999999</v>
      </c>
      <c r="D7">
        <v>4.4049999999999994</v>
      </c>
      <c r="E7">
        <v>11.55</v>
      </c>
      <c r="F7">
        <v>4.76</v>
      </c>
      <c r="G7">
        <v>9.1050000000000004</v>
      </c>
      <c r="H7">
        <v>1.7000000000000001E-2</v>
      </c>
      <c r="I7">
        <v>51.025000000000006</v>
      </c>
      <c r="J7">
        <v>12.836999999999998</v>
      </c>
    </row>
    <row r="8" spans="1:10" x14ac:dyDescent="0.2">
      <c r="A8">
        <v>3.0649999999999999</v>
      </c>
      <c r="B8">
        <v>4.9350000000000005</v>
      </c>
      <c r="C8">
        <v>0.56499999999999995</v>
      </c>
      <c r="D8">
        <v>2.44</v>
      </c>
      <c r="E8">
        <v>3.12</v>
      </c>
      <c r="F8">
        <v>0.68500000000000005</v>
      </c>
      <c r="G8">
        <v>1.3</v>
      </c>
      <c r="H8">
        <v>1.7849999999999999</v>
      </c>
      <c r="I8">
        <v>8.0500000000000007</v>
      </c>
      <c r="J8">
        <v>9.8450000000000006</v>
      </c>
    </row>
    <row r="9" spans="1:10" x14ac:dyDescent="0.2">
      <c r="A9">
        <v>14.48</v>
      </c>
      <c r="B9">
        <v>5.4849999999999994</v>
      </c>
      <c r="C9">
        <v>7.85</v>
      </c>
      <c r="D9">
        <v>5.68</v>
      </c>
      <c r="E9">
        <v>8.4250000000000007</v>
      </c>
      <c r="F9">
        <v>4.1500000000000004</v>
      </c>
      <c r="G9">
        <v>0</v>
      </c>
      <c r="H9">
        <v>2.4350000000000001</v>
      </c>
      <c r="I9">
        <v>30.754999999999999</v>
      </c>
      <c r="J9">
        <v>17.75</v>
      </c>
    </row>
    <row r="10" spans="1:10" x14ac:dyDescent="0.2">
      <c r="A10">
        <v>14.45</v>
      </c>
      <c r="B10">
        <v>1.62</v>
      </c>
      <c r="C10">
        <v>9.58</v>
      </c>
      <c r="D10">
        <v>1.7250000000000001</v>
      </c>
      <c r="E10">
        <v>8.875</v>
      </c>
      <c r="F10">
        <v>4.415</v>
      </c>
      <c r="G10">
        <v>3.4400000000000004</v>
      </c>
      <c r="H10">
        <v>2.0299999999999998</v>
      </c>
      <c r="I10">
        <v>36.344999999999999</v>
      </c>
      <c r="J10">
        <v>9.7899999999999991</v>
      </c>
    </row>
    <row r="11" spans="1:10" x14ac:dyDescent="0.2">
      <c r="A11">
        <v>15.565000000000001</v>
      </c>
      <c r="B11">
        <v>1.585</v>
      </c>
      <c r="C11">
        <v>4.9950000000000001</v>
      </c>
      <c r="D11">
        <v>3.4359999999999999</v>
      </c>
      <c r="E11">
        <v>4.2949999999999999</v>
      </c>
      <c r="F11">
        <v>2.62</v>
      </c>
      <c r="G11">
        <v>4.13</v>
      </c>
      <c r="H11">
        <v>0</v>
      </c>
      <c r="I11">
        <v>28.985000000000003</v>
      </c>
      <c r="J11">
        <v>7.641</v>
      </c>
    </row>
    <row r="12" spans="1:10" x14ac:dyDescent="0.2">
      <c r="A12">
        <v>15.75</v>
      </c>
      <c r="B12">
        <v>4.0999999999999996</v>
      </c>
      <c r="C12">
        <v>16.920000000000002</v>
      </c>
      <c r="D12">
        <v>1.7849999999999999</v>
      </c>
      <c r="E12">
        <v>1.65</v>
      </c>
      <c r="F12">
        <v>1.7450000000000001</v>
      </c>
      <c r="G12">
        <v>4.4300000000000006</v>
      </c>
      <c r="H12">
        <v>2.1549999999999998</v>
      </c>
      <c r="I12">
        <v>38.75</v>
      </c>
      <c r="J12">
        <v>9.7850000000000001</v>
      </c>
    </row>
    <row r="13" spans="1:10" x14ac:dyDescent="0.2">
      <c r="A13">
        <v>7.6</v>
      </c>
      <c r="B13">
        <v>8.85</v>
      </c>
      <c r="C13">
        <v>5.85</v>
      </c>
      <c r="D13">
        <v>8.0500000000000007</v>
      </c>
      <c r="E13">
        <v>10.67</v>
      </c>
      <c r="F13">
        <v>5.14</v>
      </c>
      <c r="G13">
        <v>0</v>
      </c>
      <c r="H13">
        <v>1.8</v>
      </c>
      <c r="I13">
        <v>24.119999999999997</v>
      </c>
      <c r="J13">
        <v>23.84</v>
      </c>
    </row>
    <row r="14" spans="1:10" x14ac:dyDescent="0.2">
      <c r="A14">
        <v>20.254999999999999</v>
      </c>
      <c r="B14">
        <v>4.71</v>
      </c>
      <c r="C14">
        <v>14.16</v>
      </c>
      <c r="D14">
        <v>1.6850000000000001</v>
      </c>
      <c r="E14">
        <v>11.864999999999998</v>
      </c>
      <c r="F14">
        <v>2.3149999999999999</v>
      </c>
      <c r="G14">
        <v>7.85</v>
      </c>
      <c r="H14">
        <v>3.86</v>
      </c>
      <c r="I14">
        <v>54.13</v>
      </c>
      <c r="J14">
        <v>12.569999999999999</v>
      </c>
    </row>
    <row r="15" spans="1:10" x14ac:dyDescent="0.2">
      <c r="A15">
        <v>8.0549999999999997</v>
      </c>
      <c r="B15">
        <v>3</v>
      </c>
      <c r="C15">
        <v>7.1050000000000004</v>
      </c>
      <c r="D15">
        <v>2.6500000000000004</v>
      </c>
      <c r="E15">
        <v>3.48</v>
      </c>
      <c r="F15">
        <v>2.2999999999999998</v>
      </c>
      <c r="G15">
        <v>0.4</v>
      </c>
      <c r="H15">
        <v>2.5</v>
      </c>
      <c r="I15">
        <v>19.04</v>
      </c>
      <c r="J15">
        <v>10.45</v>
      </c>
    </row>
    <row r="16" spans="1:10" x14ac:dyDescent="0.2">
      <c r="A16">
        <v>8.36</v>
      </c>
      <c r="B16">
        <v>6.1</v>
      </c>
      <c r="C16">
        <v>13.455</v>
      </c>
      <c r="D16">
        <v>5.1999999999999993</v>
      </c>
      <c r="E16">
        <v>9.59</v>
      </c>
      <c r="F16">
        <v>5.17</v>
      </c>
      <c r="G16">
        <v>0.2</v>
      </c>
      <c r="H16">
        <v>0.5</v>
      </c>
      <c r="I16">
        <v>31.604999999999997</v>
      </c>
      <c r="J16">
        <v>16.97</v>
      </c>
    </row>
    <row r="17" spans="1:10" x14ac:dyDescent="0.2">
      <c r="A17">
        <v>12.66</v>
      </c>
      <c r="B17">
        <v>4.0999999999999996</v>
      </c>
      <c r="C17">
        <v>10.025</v>
      </c>
      <c r="D17">
        <v>6.4</v>
      </c>
      <c r="E17">
        <v>22.09</v>
      </c>
      <c r="F17">
        <v>1.8049999999999999</v>
      </c>
      <c r="G17">
        <v>0.3</v>
      </c>
      <c r="H17">
        <v>0.3</v>
      </c>
      <c r="I17">
        <v>45.075000000000003</v>
      </c>
      <c r="J17">
        <v>12.605</v>
      </c>
    </row>
    <row r="18" spans="1:10" x14ac:dyDescent="0.2">
      <c r="A18">
        <v>8.7850000000000001</v>
      </c>
      <c r="B18">
        <v>3.7350000000000003</v>
      </c>
      <c r="C18">
        <v>2.86</v>
      </c>
      <c r="D18">
        <v>3.2849999999999997</v>
      </c>
      <c r="E18">
        <v>10.36</v>
      </c>
      <c r="F18">
        <v>0</v>
      </c>
      <c r="G18">
        <v>1.4300000000000002</v>
      </c>
      <c r="H18">
        <v>2.5</v>
      </c>
      <c r="I18">
        <v>23.434999999999999</v>
      </c>
      <c r="J18">
        <v>9.52</v>
      </c>
    </row>
    <row r="19" spans="1:10" x14ac:dyDescent="0.2">
      <c r="A19">
        <v>17.649999999999999</v>
      </c>
      <c r="B19">
        <v>2.1</v>
      </c>
      <c r="C19">
        <v>14.21</v>
      </c>
      <c r="D19">
        <v>2.35</v>
      </c>
      <c r="E19">
        <v>11.17</v>
      </c>
      <c r="F19">
        <v>1</v>
      </c>
      <c r="G19">
        <v>0.91500000000000004</v>
      </c>
      <c r="H19">
        <v>0.25</v>
      </c>
      <c r="I19">
        <v>43.945</v>
      </c>
      <c r="J19">
        <v>5.7</v>
      </c>
    </row>
    <row r="20" spans="1:10" x14ac:dyDescent="0.2">
      <c r="A20">
        <v>11.82</v>
      </c>
      <c r="B20">
        <v>2.9</v>
      </c>
      <c r="C20">
        <v>21.145</v>
      </c>
      <c r="D20">
        <v>2.5</v>
      </c>
      <c r="E20">
        <v>18.715</v>
      </c>
      <c r="F20">
        <v>10.25</v>
      </c>
      <c r="G20">
        <v>0.68500000000000005</v>
      </c>
      <c r="H20">
        <v>2.7</v>
      </c>
      <c r="I20">
        <v>52.365000000000009</v>
      </c>
      <c r="J20">
        <v>18.350000000000001</v>
      </c>
    </row>
    <row r="21" spans="1:10" x14ac:dyDescent="0.2">
      <c r="A21">
        <v>8.18</v>
      </c>
      <c r="B21">
        <v>7.65</v>
      </c>
      <c r="C21">
        <v>2.62</v>
      </c>
      <c r="D21">
        <v>5.6</v>
      </c>
      <c r="E21">
        <v>0.97</v>
      </c>
      <c r="F21">
        <v>2.5099999999999998</v>
      </c>
      <c r="G21">
        <v>1.17</v>
      </c>
      <c r="H21">
        <v>1.615</v>
      </c>
      <c r="I21">
        <v>12.940000000000001</v>
      </c>
      <c r="J21">
        <v>17.375</v>
      </c>
    </row>
    <row r="22" spans="1:10" x14ac:dyDescent="0.2">
      <c r="A22">
        <v>14.79</v>
      </c>
      <c r="B22">
        <v>6.2649999999999997</v>
      </c>
      <c r="C22">
        <v>8.1950000000000003</v>
      </c>
      <c r="D22">
        <v>7.17</v>
      </c>
      <c r="E22">
        <v>8.1999999999999993</v>
      </c>
      <c r="F22">
        <v>2.42</v>
      </c>
      <c r="G22">
        <v>0</v>
      </c>
      <c r="H22">
        <v>2.4299999999999997</v>
      </c>
      <c r="I22">
        <v>31.184999999999999</v>
      </c>
      <c r="J22">
        <v>18.284999999999997</v>
      </c>
    </row>
    <row r="23" spans="1:10" x14ac:dyDescent="0.2">
      <c r="A23">
        <v>14.97</v>
      </c>
      <c r="B23">
        <v>5.59</v>
      </c>
      <c r="C23">
        <v>10.58</v>
      </c>
      <c r="D23">
        <v>10.969999999999999</v>
      </c>
      <c r="E23">
        <v>8.18</v>
      </c>
      <c r="F23">
        <v>1.595</v>
      </c>
      <c r="G23">
        <v>0.45</v>
      </c>
      <c r="H23">
        <v>0.77</v>
      </c>
      <c r="I23">
        <v>34.180000000000007</v>
      </c>
      <c r="J23">
        <v>18.924999999999997</v>
      </c>
    </row>
    <row r="24" spans="1:10" x14ac:dyDescent="0.2">
      <c r="A24">
        <v>9.7600000000000016</v>
      </c>
      <c r="B24">
        <v>3.5</v>
      </c>
      <c r="C24">
        <v>3.8949999999999996</v>
      </c>
      <c r="D24">
        <v>1.6500000000000001</v>
      </c>
      <c r="E24">
        <v>8.0849999999999991</v>
      </c>
      <c r="F24">
        <v>4.5</v>
      </c>
      <c r="G24">
        <v>0.98499999999999999</v>
      </c>
      <c r="H24">
        <v>0</v>
      </c>
      <c r="I24">
        <v>22.725000000000001</v>
      </c>
      <c r="J24">
        <v>9.65</v>
      </c>
    </row>
    <row r="25" spans="1:10" x14ac:dyDescent="0.2">
      <c r="A25">
        <v>9.57</v>
      </c>
      <c r="B25">
        <v>2.9950000000000001</v>
      </c>
      <c r="C25">
        <v>11.71</v>
      </c>
      <c r="D25">
        <v>4.0549999999999997</v>
      </c>
      <c r="E25">
        <v>11.99</v>
      </c>
      <c r="F25">
        <v>6.2549999999999999</v>
      </c>
      <c r="G25">
        <v>0.89</v>
      </c>
      <c r="H25">
        <v>6.8949999999999996</v>
      </c>
      <c r="I25">
        <v>34.160000000000004</v>
      </c>
      <c r="J25">
        <v>20.2</v>
      </c>
    </row>
    <row r="26" spans="1:10" x14ac:dyDescent="0.2">
      <c r="A26">
        <v>8.31</v>
      </c>
      <c r="B26">
        <v>9.8849999999999998</v>
      </c>
      <c r="C26">
        <v>4.07</v>
      </c>
      <c r="D26">
        <v>5.13</v>
      </c>
      <c r="E26">
        <v>5.54</v>
      </c>
      <c r="F26">
        <v>1.3149999999999999</v>
      </c>
      <c r="G26">
        <v>1.27</v>
      </c>
      <c r="H26">
        <v>0.76500000000000001</v>
      </c>
      <c r="I26">
        <v>19.190000000000001</v>
      </c>
      <c r="J26">
        <v>17.095000000000002</v>
      </c>
    </row>
    <row r="27" spans="1:10" x14ac:dyDescent="0.2">
      <c r="A27">
        <v>11.775</v>
      </c>
      <c r="B27">
        <v>6.3450000000000006</v>
      </c>
      <c r="C27">
        <v>16.324999999999999</v>
      </c>
      <c r="D27">
        <v>2.5150000000000001</v>
      </c>
      <c r="E27">
        <v>0.375</v>
      </c>
      <c r="F27">
        <v>4.0999999999999996</v>
      </c>
      <c r="G27">
        <v>0.42499999999999999</v>
      </c>
      <c r="H27">
        <v>1.26</v>
      </c>
      <c r="I27">
        <v>28.900000000000002</v>
      </c>
      <c r="J27">
        <v>14.22</v>
      </c>
    </row>
    <row r="28" spans="1:10" x14ac:dyDescent="0.2">
      <c r="A28">
        <v>10.8</v>
      </c>
      <c r="B28">
        <v>10.26</v>
      </c>
      <c r="C28">
        <v>3.2050000000000001</v>
      </c>
      <c r="D28">
        <v>1.5450000000000002</v>
      </c>
      <c r="E28">
        <v>3.2199999999999998</v>
      </c>
      <c r="F28">
        <v>1.9950000000000001</v>
      </c>
      <c r="G28">
        <v>3.58</v>
      </c>
      <c r="H28">
        <v>2.145</v>
      </c>
      <c r="I28">
        <v>20.805</v>
      </c>
      <c r="J28">
        <v>15.945</v>
      </c>
    </row>
    <row r="29" spans="1:10" x14ac:dyDescent="0.2">
      <c r="A29">
        <v>7.67</v>
      </c>
      <c r="B29">
        <v>3.95</v>
      </c>
      <c r="C29">
        <v>3.8000000000000003</v>
      </c>
      <c r="D29">
        <v>4.5</v>
      </c>
      <c r="E29">
        <v>6.38</v>
      </c>
      <c r="F29">
        <v>2.88</v>
      </c>
      <c r="G29">
        <v>1.3</v>
      </c>
      <c r="H29">
        <v>0.45999999999999996</v>
      </c>
      <c r="I29">
        <v>19.150000000000002</v>
      </c>
      <c r="J29">
        <v>11.79</v>
      </c>
    </row>
    <row r="30" spans="1:10" x14ac:dyDescent="0.2">
      <c r="A30">
        <v>9.3000000000000007</v>
      </c>
      <c r="B30">
        <v>5.2249999999999996</v>
      </c>
      <c r="C30">
        <v>4.84</v>
      </c>
      <c r="D30">
        <v>1.9</v>
      </c>
      <c r="E30">
        <v>3.45</v>
      </c>
      <c r="F30">
        <v>3.35</v>
      </c>
      <c r="G30">
        <v>5.5</v>
      </c>
      <c r="H30">
        <v>1.96</v>
      </c>
      <c r="I30">
        <v>23.09</v>
      </c>
      <c r="J30">
        <v>12.434999999999999</v>
      </c>
    </row>
    <row r="31" spans="1:10" x14ac:dyDescent="0.2">
      <c r="A31">
        <v>13.26</v>
      </c>
      <c r="B31">
        <v>7.49</v>
      </c>
      <c r="C31">
        <v>12.379999999999999</v>
      </c>
      <c r="D31">
        <v>4.99</v>
      </c>
      <c r="E31">
        <v>9.14</v>
      </c>
      <c r="F31">
        <v>6.0200000000000005</v>
      </c>
      <c r="G31">
        <v>1.2</v>
      </c>
      <c r="H31">
        <v>1.78</v>
      </c>
      <c r="I31">
        <v>35.980000000000004</v>
      </c>
      <c r="J31">
        <v>20.28</v>
      </c>
    </row>
    <row r="32" spans="1:10" x14ac:dyDescent="0.2">
      <c r="A32">
        <v>4.6150000000000002</v>
      </c>
      <c r="B32">
        <v>7.4149999999999991</v>
      </c>
      <c r="C32">
        <v>6.2349999999999994</v>
      </c>
      <c r="D32">
        <v>5.43</v>
      </c>
      <c r="E32">
        <v>4.9849999999999994</v>
      </c>
      <c r="F32">
        <v>0</v>
      </c>
      <c r="G32">
        <v>1.405</v>
      </c>
      <c r="H32">
        <v>1.1099999999999999</v>
      </c>
      <c r="I32">
        <v>17.239999999999998</v>
      </c>
      <c r="J32">
        <v>13.954999999999998</v>
      </c>
    </row>
    <row r="33" spans="1:10" x14ac:dyDescent="0.2">
      <c r="A33">
        <v>12.290000000000001</v>
      </c>
      <c r="B33">
        <v>5.1100000000000003</v>
      </c>
      <c r="C33">
        <v>9.75</v>
      </c>
      <c r="D33">
        <v>5.4949999999999992</v>
      </c>
      <c r="E33">
        <v>5.25</v>
      </c>
      <c r="F33">
        <v>6.9350000000000005</v>
      </c>
      <c r="G33">
        <v>0.25</v>
      </c>
      <c r="H33">
        <v>2.3199999999999998</v>
      </c>
      <c r="I33">
        <v>27.54</v>
      </c>
      <c r="J33">
        <v>19.86</v>
      </c>
    </row>
    <row r="34" spans="1:10" x14ac:dyDescent="0.2">
      <c r="A34">
        <v>11.620000000000001</v>
      </c>
      <c r="B34">
        <v>7.7</v>
      </c>
      <c r="C34">
        <v>3.6</v>
      </c>
      <c r="D34">
        <v>5.98</v>
      </c>
      <c r="E34">
        <v>4.8499999999999996</v>
      </c>
      <c r="F34">
        <v>2.2000000000000002</v>
      </c>
      <c r="G34">
        <v>1.98</v>
      </c>
      <c r="H34">
        <v>0</v>
      </c>
      <c r="I34">
        <v>22.05</v>
      </c>
      <c r="J34">
        <v>15.879999999999999</v>
      </c>
    </row>
    <row r="35" spans="1:10" x14ac:dyDescent="0.2">
      <c r="A35">
        <v>8.65</v>
      </c>
      <c r="B35">
        <v>8.3350000000000009</v>
      </c>
      <c r="C35">
        <v>10.96</v>
      </c>
      <c r="D35">
        <v>7.33</v>
      </c>
      <c r="E35">
        <v>1.6</v>
      </c>
      <c r="F35">
        <v>1.7549999999999999</v>
      </c>
      <c r="G35">
        <v>0.5</v>
      </c>
      <c r="H35">
        <v>0.61</v>
      </c>
      <c r="I35">
        <v>21.71</v>
      </c>
      <c r="J35">
        <v>18.03</v>
      </c>
    </row>
    <row r="36" spans="1:10" x14ac:dyDescent="0.2">
      <c r="A36">
        <v>11.059999999999999</v>
      </c>
      <c r="B36">
        <v>6.82</v>
      </c>
      <c r="C36">
        <v>7.73</v>
      </c>
      <c r="D36">
        <v>6.6499999999999995</v>
      </c>
      <c r="E36">
        <v>5.1000000000000005</v>
      </c>
      <c r="F36">
        <v>8.02</v>
      </c>
      <c r="G36">
        <v>0</v>
      </c>
      <c r="H36">
        <v>1.4650000000000001</v>
      </c>
      <c r="I36">
        <v>23.89</v>
      </c>
      <c r="J36">
        <v>22.954999999999998</v>
      </c>
    </row>
    <row r="37" spans="1:10" x14ac:dyDescent="0.2">
      <c r="A37">
        <v>10.4</v>
      </c>
      <c r="B37">
        <v>5.84</v>
      </c>
      <c r="C37">
        <v>2.31</v>
      </c>
      <c r="D37">
        <v>3.7600000000000002</v>
      </c>
      <c r="E37">
        <v>6.3800000000000008</v>
      </c>
      <c r="F37">
        <v>5</v>
      </c>
      <c r="G37">
        <v>0.95</v>
      </c>
      <c r="H37">
        <v>1.4750000000000001</v>
      </c>
      <c r="I37">
        <v>20.040000000000003</v>
      </c>
      <c r="J37">
        <v>16.074999999999999</v>
      </c>
    </row>
    <row r="38" spans="1:10" x14ac:dyDescent="0.2">
      <c r="A38">
        <v>12.100000000000001</v>
      </c>
      <c r="B38">
        <v>6.2</v>
      </c>
      <c r="C38">
        <v>12.45</v>
      </c>
      <c r="D38">
        <v>2.11</v>
      </c>
      <c r="E38">
        <v>7.75</v>
      </c>
      <c r="F38">
        <v>5.32</v>
      </c>
      <c r="G38">
        <v>0.35</v>
      </c>
      <c r="H38">
        <v>0.32</v>
      </c>
      <c r="I38">
        <v>32.65</v>
      </c>
      <c r="J38">
        <v>13.950000000000001</v>
      </c>
    </row>
    <row r="39" spans="1:10" x14ac:dyDescent="0.2">
      <c r="A39">
        <v>8.375</v>
      </c>
      <c r="B39">
        <v>5.9</v>
      </c>
      <c r="C39">
        <v>9.23</v>
      </c>
      <c r="D39">
        <v>3.12</v>
      </c>
      <c r="E39">
        <v>6.21</v>
      </c>
      <c r="F39">
        <v>0.34</v>
      </c>
      <c r="G39">
        <v>1.9849999999999999</v>
      </c>
      <c r="H39">
        <v>0.97</v>
      </c>
      <c r="I39">
        <v>25.8</v>
      </c>
      <c r="J39">
        <v>10.33</v>
      </c>
    </row>
    <row r="40" spans="1:10" x14ac:dyDescent="0.2">
      <c r="A40">
        <v>6.7200000000000006</v>
      </c>
      <c r="B40">
        <v>8.8999999999999986</v>
      </c>
      <c r="C40">
        <v>4.2050000000000001</v>
      </c>
      <c r="D40">
        <v>13.2</v>
      </c>
      <c r="E40">
        <v>5.0250000000000004</v>
      </c>
      <c r="F40">
        <v>1.3399999999999999</v>
      </c>
      <c r="G40">
        <v>0.34499999999999997</v>
      </c>
      <c r="H40">
        <v>4.41</v>
      </c>
      <c r="I40">
        <v>16.295000000000002</v>
      </c>
      <c r="J40">
        <v>27.849999999999998</v>
      </c>
    </row>
    <row r="41" spans="1:10" x14ac:dyDescent="0.2">
      <c r="A41">
        <v>17.330000000000002</v>
      </c>
      <c r="B41">
        <v>3.1</v>
      </c>
      <c r="C41">
        <v>5.4849999999999994</v>
      </c>
      <c r="D41">
        <v>1.75</v>
      </c>
      <c r="E41">
        <v>6.79</v>
      </c>
      <c r="F41">
        <v>2.7149999999999999</v>
      </c>
      <c r="G41">
        <v>1</v>
      </c>
      <c r="H41">
        <v>1.32</v>
      </c>
      <c r="I41">
        <v>30.605</v>
      </c>
      <c r="J41">
        <v>8.8849999999999998</v>
      </c>
    </row>
    <row r="42" spans="1:10" x14ac:dyDescent="0.2">
      <c r="A42">
        <v>14.695</v>
      </c>
      <c r="B42">
        <v>2.5499999999999998</v>
      </c>
      <c r="C42">
        <v>13.725</v>
      </c>
      <c r="D42">
        <v>1.25</v>
      </c>
      <c r="E42">
        <v>0.25</v>
      </c>
      <c r="F42">
        <v>2.5499999999999998</v>
      </c>
      <c r="G42">
        <v>0.505</v>
      </c>
      <c r="H42">
        <v>0.3</v>
      </c>
      <c r="I42">
        <v>29.175000000000001</v>
      </c>
      <c r="J42">
        <v>6.6499999999999995</v>
      </c>
    </row>
    <row r="43" spans="1:10" x14ac:dyDescent="0.2">
      <c r="A43">
        <v>6.8</v>
      </c>
      <c r="B43">
        <v>3.45</v>
      </c>
      <c r="C43">
        <v>3.93</v>
      </c>
      <c r="D43">
        <v>2.0499999999999998</v>
      </c>
      <c r="E43">
        <v>10.64</v>
      </c>
      <c r="F43">
        <v>3.45</v>
      </c>
      <c r="G43">
        <v>3.41</v>
      </c>
      <c r="H43">
        <v>4.95</v>
      </c>
      <c r="I43">
        <v>24.78</v>
      </c>
      <c r="J43">
        <v>13.899999999999999</v>
      </c>
    </row>
    <row r="44" spans="1:10" x14ac:dyDescent="0.2">
      <c r="A44">
        <v>10.865</v>
      </c>
      <c r="B44">
        <v>5.05</v>
      </c>
      <c r="C44">
        <v>7.6199999999999992</v>
      </c>
      <c r="D44">
        <v>2.65</v>
      </c>
      <c r="E44">
        <v>7.1850000000000005</v>
      </c>
      <c r="F44">
        <v>3.4</v>
      </c>
      <c r="G44">
        <v>0.82499999999999996</v>
      </c>
      <c r="H44">
        <v>0.35</v>
      </c>
      <c r="I44">
        <v>26.495000000000001</v>
      </c>
      <c r="J44">
        <v>11.45</v>
      </c>
    </row>
    <row r="45" spans="1:10" x14ac:dyDescent="0.2">
      <c r="A45">
        <v>8.07</v>
      </c>
      <c r="B45">
        <v>5.6999999999999993</v>
      </c>
      <c r="C45">
        <v>5.07</v>
      </c>
      <c r="D45">
        <v>3.75</v>
      </c>
      <c r="E45">
        <v>2.78</v>
      </c>
      <c r="F45">
        <v>4.4000000000000004</v>
      </c>
      <c r="G45">
        <v>4.835</v>
      </c>
      <c r="H45">
        <v>1.1600000000000001</v>
      </c>
      <c r="I45">
        <v>20.754999999999999</v>
      </c>
      <c r="J45">
        <v>15.01</v>
      </c>
    </row>
    <row r="46" spans="1:10" x14ac:dyDescent="0.2">
      <c r="A46">
        <v>5.4849999999999994</v>
      </c>
      <c r="B46">
        <v>6.4499999999999993</v>
      </c>
      <c r="C46">
        <v>1.8699999999999999</v>
      </c>
      <c r="D46">
        <v>8.4</v>
      </c>
      <c r="E46">
        <v>2.6999999999999997</v>
      </c>
      <c r="F46">
        <v>2.0499999999999998</v>
      </c>
      <c r="G46">
        <v>0.7</v>
      </c>
      <c r="H46">
        <v>2.19</v>
      </c>
      <c r="I46">
        <v>10.754999999999999</v>
      </c>
      <c r="J46">
        <v>19.09</v>
      </c>
    </row>
    <row r="47" spans="1:10" x14ac:dyDescent="0.2">
      <c r="A47">
        <v>8.91</v>
      </c>
      <c r="B47">
        <v>2.95</v>
      </c>
      <c r="C47">
        <v>5.1099999999999994</v>
      </c>
      <c r="D47">
        <v>1.1000000000000001</v>
      </c>
      <c r="E47">
        <v>5.39</v>
      </c>
      <c r="F47">
        <v>5.5500000000000007</v>
      </c>
      <c r="G47">
        <v>0</v>
      </c>
      <c r="H47">
        <v>0</v>
      </c>
      <c r="I47">
        <v>19.41</v>
      </c>
      <c r="J47">
        <v>9.6000000000000014</v>
      </c>
    </row>
    <row r="48" spans="1:10" x14ac:dyDescent="0.2">
      <c r="A48">
        <v>7.25</v>
      </c>
      <c r="B48">
        <v>2.35</v>
      </c>
      <c r="C48">
        <v>5.2</v>
      </c>
      <c r="D48">
        <v>2.5</v>
      </c>
      <c r="E48">
        <v>7.7</v>
      </c>
      <c r="F48">
        <v>5.5299999999999994</v>
      </c>
      <c r="G48">
        <v>1.1000000000000001</v>
      </c>
      <c r="H48">
        <v>1.1400000000000001</v>
      </c>
      <c r="I48">
        <v>21.25</v>
      </c>
      <c r="J48">
        <v>11.52</v>
      </c>
    </row>
    <row r="49" spans="2:10" x14ac:dyDescent="0.2">
      <c r="B49">
        <v>8.1999999999999993</v>
      </c>
      <c r="D49">
        <v>4.8099999999999996</v>
      </c>
      <c r="F49">
        <v>0.86</v>
      </c>
      <c r="H49">
        <v>2.5</v>
      </c>
      <c r="J49">
        <v>16.369999999999997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63056-482B-4666-B3F0-209C6E33B076}">
  <dimension ref="A1:J48"/>
  <sheetViews>
    <sheetView topLeftCell="C1" workbookViewId="0">
      <selection activeCell="G53" sqref="G53"/>
    </sheetView>
  </sheetViews>
  <sheetFormatPr defaultRowHeight="12.75" x14ac:dyDescent="0.2"/>
  <cols>
    <col min="1" max="1" width="20.7109375" bestFit="1" customWidth="1"/>
    <col min="2" max="2" width="28.140625" bestFit="1" customWidth="1"/>
    <col min="3" max="3" width="33" bestFit="1" customWidth="1"/>
    <col min="4" max="4" width="33.140625" bestFit="1" customWidth="1"/>
    <col min="5" max="5" width="32.5703125" bestFit="1" customWidth="1"/>
    <col min="6" max="6" width="33" bestFit="1" customWidth="1"/>
    <col min="7" max="7" width="32.7109375" bestFit="1" customWidth="1"/>
    <col min="8" max="8" width="33.42578125" bestFit="1" customWidth="1"/>
    <col min="9" max="9" width="22.140625" bestFit="1" customWidth="1"/>
    <col min="10" max="10" width="22.5703125" bestFit="1" customWidth="1"/>
  </cols>
  <sheetData>
    <row r="1" spans="1:10" x14ac:dyDescent="0.2">
      <c r="A1" t="s">
        <v>247</v>
      </c>
      <c r="B1" t="s">
        <v>248</v>
      </c>
      <c r="C1" t="s">
        <v>249</v>
      </c>
      <c r="D1" t="s">
        <v>250</v>
      </c>
      <c r="E1" t="s">
        <v>251</v>
      </c>
      <c r="F1" t="s">
        <v>252</v>
      </c>
      <c r="G1" t="s">
        <v>253</v>
      </c>
      <c r="H1" t="s">
        <v>254</v>
      </c>
      <c r="I1" t="s">
        <v>255</v>
      </c>
      <c r="J1" t="s">
        <v>256</v>
      </c>
    </row>
    <row r="2" spans="1:10" ht="15" x14ac:dyDescent="0.25">
      <c r="A2" s="4">
        <v>15.873814917358843</v>
      </c>
      <c r="B2" s="4">
        <v>12.302733940875751</v>
      </c>
      <c r="C2">
        <v>27.825303917154436</v>
      </c>
      <c r="D2">
        <v>8.2441284550247644</v>
      </c>
      <c r="E2">
        <v>26.712064756520622</v>
      </c>
      <c r="F2">
        <v>10.956902848794741</v>
      </c>
      <c r="G2">
        <v>12.678571428571427</v>
      </c>
      <c r="H2">
        <v>9.8802395209580833</v>
      </c>
      <c r="I2" s="4">
        <v>21.717407062234649</v>
      </c>
      <c r="J2" s="4">
        <v>10.572194145778925</v>
      </c>
    </row>
    <row r="3" spans="1:10" ht="15" x14ac:dyDescent="0.25">
      <c r="A3" s="4">
        <v>22.693347059580489</v>
      </c>
      <c r="B3" s="4">
        <v>14.954853273137699</v>
      </c>
      <c r="C3">
        <v>34.378022828400077</v>
      </c>
      <c r="D3">
        <v>12.044653349001175</v>
      </c>
      <c r="E3">
        <v>43.387238310141655</v>
      </c>
      <c r="F3">
        <v>12.344017616833861</v>
      </c>
      <c r="G3">
        <v>3.214285714285714</v>
      </c>
      <c r="H3">
        <v>1.2799999999999998</v>
      </c>
      <c r="I3" s="4">
        <v>26.352889345766943</v>
      </c>
      <c r="J3" s="4">
        <v>8.0853405579308291</v>
      </c>
    </row>
    <row r="4" spans="1:10" ht="15" x14ac:dyDescent="0.25">
      <c r="A4" s="4">
        <v>41.671564593863877</v>
      </c>
      <c r="B4" s="4">
        <v>11.69276979189015</v>
      </c>
      <c r="C4">
        <v>40.789969834087479</v>
      </c>
      <c r="D4">
        <v>16.632188663632601</v>
      </c>
      <c r="E4">
        <v>3.1623330990864367</v>
      </c>
      <c r="F4">
        <v>13.8996138996139</v>
      </c>
      <c r="G4">
        <v>6.3793103448275863</v>
      </c>
      <c r="H4">
        <v>2.7777777777777777</v>
      </c>
      <c r="I4" s="4">
        <v>27.516581174241189</v>
      </c>
      <c r="J4" s="4">
        <v>11.533312081606631</v>
      </c>
    </row>
    <row r="5" spans="1:10" ht="15" x14ac:dyDescent="0.25">
      <c r="A5" s="4">
        <v>26.685295144952846</v>
      </c>
      <c r="B5" s="4">
        <v>13.926647858425238</v>
      </c>
      <c r="C5">
        <v>17.816863587540279</v>
      </c>
      <c r="D5">
        <v>5.0759830800564005</v>
      </c>
      <c r="E5">
        <v>27.618421052631582</v>
      </c>
      <c r="F5">
        <v>8.7121676265163579</v>
      </c>
      <c r="G5">
        <v>20.075614366729674</v>
      </c>
      <c r="H5">
        <v>11.166500498504485</v>
      </c>
      <c r="I5" s="4">
        <v>23.730732934885186</v>
      </c>
      <c r="J5" s="4">
        <v>8.9063426200355664</v>
      </c>
    </row>
    <row r="6" spans="1:10" ht="15" x14ac:dyDescent="0.25">
      <c r="A6" s="4">
        <v>34.145764316138191</v>
      </c>
      <c r="B6" s="4">
        <v>12.415349887133182</v>
      </c>
      <c r="C6">
        <v>21.490418736692689</v>
      </c>
      <c r="D6">
        <v>16.413227130098964</v>
      </c>
      <c r="E6">
        <v>44.775883838383834</v>
      </c>
      <c r="F6">
        <v>17.564402810304454</v>
      </c>
      <c r="G6">
        <v>7.2002571520411447</v>
      </c>
      <c r="H6">
        <v>0</v>
      </c>
      <c r="I6" s="4">
        <v>29.911000641436818</v>
      </c>
      <c r="J6" s="4">
        <v>11.781494756405149</v>
      </c>
    </row>
    <row r="7" spans="1:10" ht="15" x14ac:dyDescent="0.25">
      <c r="A7" s="4">
        <v>39.150388326665094</v>
      </c>
      <c r="B7" s="4">
        <v>10.124653739612189</v>
      </c>
      <c r="C7">
        <v>32.329057314346237</v>
      </c>
      <c r="D7">
        <v>10.011363636363635</v>
      </c>
      <c r="E7">
        <v>30.299055613850996</v>
      </c>
      <c r="F7">
        <v>17.962264150943398</v>
      </c>
      <c r="G7">
        <v>25.662344983089071</v>
      </c>
      <c r="H7">
        <v>4.2500000000000003E-2</v>
      </c>
      <c r="I7" s="4">
        <v>32.177203216143788</v>
      </c>
      <c r="J7" s="4">
        <v>8.7564802182810357</v>
      </c>
    </row>
    <row r="8" spans="1:10" ht="15" x14ac:dyDescent="0.25">
      <c r="A8" s="4">
        <v>7.8438899552143306</v>
      </c>
      <c r="B8" s="4">
        <v>13.602535832414556</v>
      </c>
      <c r="C8">
        <v>1.4943136736313141</v>
      </c>
      <c r="D8">
        <v>5.172779308882764</v>
      </c>
      <c r="E8">
        <v>8.7936865839909792</v>
      </c>
      <c r="F8">
        <v>2.0757575757575761</v>
      </c>
      <c r="G8">
        <v>6.0747663551401878</v>
      </c>
      <c r="H8">
        <v>8.9766155393512701</v>
      </c>
      <c r="I8" s="4">
        <v>6.0180166710275484</v>
      </c>
      <c r="J8" s="4">
        <v>7.2211831151208425</v>
      </c>
    </row>
    <row r="9" spans="1:10" ht="15" x14ac:dyDescent="0.25">
      <c r="A9" s="4">
        <v>30.926954293037163</v>
      </c>
      <c r="B9" s="4">
        <v>17.234878240377061</v>
      </c>
      <c r="C9">
        <v>19.610292280789405</v>
      </c>
      <c r="D9">
        <v>12.347826086956522</v>
      </c>
      <c r="E9">
        <v>16.924467657693853</v>
      </c>
      <c r="F9">
        <v>13.637857377587908</v>
      </c>
      <c r="G9">
        <v>0</v>
      </c>
      <c r="H9">
        <v>4.9693877551020407</v>
      </c>
      <c r="I9" s="4">
        <v>17.393394412396788</v>
      </c>
      <c r="J9" s="4">
        <v>11.28739944675845</v>
      </c>
    </row>
    <row r="10" spans="1:10" ht="15" x14ac:dyDescent="0.25">
      <c r="A10" s="4">
        <v>29.628870207094522</v>
      </c>
      <c r="B10" s="4">
        <v>3.8998555609051522</v>
      </c>
      <c r="C10">
        <v>20.478837109876018</v>
      </c>
      <c r="D10">
        <v>6.8411659726353351</v>
      </c>
      <c r="E10">
        <v>21.935244686109737</v>
      </c>
      <c r="F10">
        <v>9.5438824038045844</v>
      </c>
      <c r="G10">
        <v>14.040816326530614</v>
      </c>
      <c r="H10">
        <v>8.0876494023904364</v>
      </c>
      <c r="I10" s="4">
        <v>22.643449006292439</v>
      </c>
      <c r="J10" s="4">
        <v>7.0882959852297009</v>
      </c>
    </row>
    <row r="11" spans="1:10" ht="15" x14ac:dyDescent="0.25">
      <c r="A11" s="4">
        <v>33.581445523193103</v>
      </c>
      <c r="B11" s="4">
        <v>3.4456521739130435</v>
      </c>
      <c r="C11">
        <v>7.5567322239031771</v>
      </c>
      <c r="D11">
        <v>5.6097959183673467</v>
      </c>
      <c r="E11">
        <v>10.483280449109104</v>
      </c>
      <c r="F11">
        <v>10.459081836327346</v>
      </c>
      <c r="G11">
        <v>9.9662162162162176</v>
      </c>
      <c r="H11">
        <v>3.6703155183515781</v>
      </c>
      <c r="I11" s="4">
        <v>14.874781894693628</v>
      </c>
      <c r="J11" s="4">
        <v>5.7755102040816322</v>
      </c>
    </row>
    <row r="12" spans="1:10" ht="15" x14ac:dyDescent="0.25">
      <c r="A12" s="4">
        <v>33.361575937301417</v>
      </c>
      <c r="B12" s="4">
        <v>10.379746835443036</v>
      </c>
      <c r="C12">
        <v>32.733604178757986</v>
      </c>
      <c r="D12">
        <v>4.25</v>
      </c>
      <c r="E12">
        <v>6.7957166392092248</v>
      </c>
      <c r="F12">
        <v>7.9318181818181825</v>
      </c>
      <c r="G12">
        <v>14.553219448094614</v>
      </c>
      <c r="H12">
        <v>11.235662148070906</v>
      </c>
      <c r="I12" s="4">
        <v>25.224580132795211</v>
      </c>
      <c r="J12" s="4">
        <v>7.9760352135637422</v>
      </c>
    </row>
    <row r="13" spans="1:10" ht="15" x14ac:dyDescent="0.25">
      <c r="A13" s="4">
        <v>19.67892283790782</v>
      </c>
      <c r="B13" s="4">
        <v>20.191649555099247</v>
      </c>
      <c r="C13">
        <v>13.888888888888889</v>
      </c>
      <c r="D13">
        <v>16.862170087976541</v>
      </c>
      <c r="E13">
        <v>32.411907654921016</v>
      </c>
      <c r="F13">
        <v>13.430885811340476</v>
      </c>
      <c r="G13">
        <v>0</v>
      </c>
      <c r="H13">
        <v>4.2857142857142856</v>
      </c>
      <c r="I13" s="4">
        <v>17.147732120005685</v>
      </c>
      <c r="J13" s="4">
        <v>13.873370577281193</v>
      </c>
    </row>
    <row r="14" spans="1:10" ht="15" x14ac:dyDescent="0.25">
      <c r="A14" s="4">
        <v>45.598829356145878</v>
      </c>
      <c r="B14" s="4">
        <v>11.473812423873325</v>
      </c>
      <c r="C14">
        <v>31.292817679558009</v>
      </c>
      <c r="D14">
        <v>3.5851063829787235</v>
      </c>
      <c r="E14">
        <v>31.826716738197419</v>
      </c>
      <c r="F14">
        <v>5.9588159588159595</v>
      </c>
      <c r="G14">
        <v>24.708844822159268</v>
      </c>
      <c r="H14">
        <v>15.048732943469787</v>
      </c>
      <c r="I14" s="4">
        <v>34.104082661290327</v>
      </c>
      <c r="J14" s="4">
        <v>8.2399213372664697</v>
      </c>
    </row>
    <row r="15" spans="1:10" ht="15" x14ac:dyDescent="0.25">
      <c r="A15" s="4">
        <v>19.6799413633032</v>
      </c>
      <c r="B15" s="4">
        <v>8.7336244541484707</v>
      </c>
      <c r="C15">
        <v>15.496183206106872</v>
      </c>
      <c r="D15">
        <v>5.5439330543933067</v>
      </c>
      <c r="E15">
        <v>12.31858407079646</v>
      </c>
      <c r="F15">
        <v>12.169312169312169</v>
      </c>
      <c r="G15">
        <v>0.76923076923076927</v>
      </c>
      <c r="H15">
        <v>2.7533039647577087</v>
      </c>
      <c r="I15" s="4">
        <v>11.399149853319763</v>
      </c>
      <c r="J15" s="4">
        <v>5.446963773781599</v>
      </c>
    </row>
    <row r="16" spans="1:10" ht="15" x14ac:dyDescent="0.25">
      <c r="A16" s="4">
        <v>28.977469670710569</v>
      </c>
      <c r="B16" s="4">
        <v>21.57764414573753</v>
      </c>
      <c r="C16">
        <v>41.463790446841294</v>
      </c>
      <c r="D16">
        <v>12.152372049544285</v>
      </c>
      <c r="E16">
        <v>38.591549295774648</v>
      </c>
      <c r="F16">
        <v>17.645051194539249</v>
      </c>
      <c r="G16">
        <v>0.66666666666666674</v>
      </c>
      <c r="H16">
        <v>2.9411764705882351</v>
      </c>
      <c r="I16" s="4">
        <v>27.210503659061551</v>
      </c>
      <c r="J16" s="4">
        <v>14.459781867757327</v>
      </c>
    </row>
    <row r="17" spans="1:10" ht="15" x14ac:dyDescent="0.25">
      <c r="A17" s="4">
        <v>36.515719642342084</v>
      </c>
      <c r="B17" s="4">
        <v>8.8172043010752681</v>
      </c>
      <c r="C17">
        <v>21.722643553629471</v>
      </c>
      <c r="D17">
        <v>14.814814814814813</v>
      </c>
      <c r="E17">
        <v>51.648351648351657</v>
      </c>
      <c r="F17">
        <v>7.2344689378757518</v>
      </c>
      <c r="G17">
        <v>1.1111111111111112</v>
      </c>
      <c r="H17">
        <v>0.79575596816976113</v>
      </c>
      <c r="I17" s="4">
        <v>29.932266418752913</v>
      </c>
      <c r="J17" s="4">
        <v>8.273711847719067</v>
      </c>
    </row>
    <row r="18" spans="1:10" ht="15" x14ac:dyDescent="0.25">
      <c r="A18" s="4">
        <v>27.248759305210918</v>
      </c>
      <c r="B18" s="4">
        <v>9.7012987012987022</v>
      </c>
      <c r="C18">
        <v>7.9444444444444446</v>
      </c>
      <c r="D18">
        <v>6.3173076923076916</v>
      </c>
      <c r="E18">
        <v>41.943319838056674</v>
      </c>
      <c r="F18">
        <v>0</v>
      </c>
      <c r="G18">
        <v>5.9745143095884687</v>
      </c>
      <c r="H18">
        <v>19.230769230769234</v>
      </c>
      <c r="I18" s="4">
        <v>20.051336898395718</v>
      </c>
      <c r="J18" s="4">
        <v>9.1980676328502415</v>
      </c>
    </row>
    <row r="19" spans="1:10" ht="15" x14ac:dyDescent="0.25">
      <c r="A19" s="4">
        <v>39.87799367374604</v>
      </c>
      <c r="B19" s="4">
        <v>5.8011049723756907</v>
      </c>
      <c r="C19">
        <v>31.860986547085201</v>
      </c>
      <c r="D19">
        <v>4.4007490636704114</v>
      </c>
      <c r="E19">
        <v>28.699897225077081</v>
      </c>
      <c r="F19">
        <v>3.1746031746031744</v>
      </c>
      <c r="G19">
        <v>3.3888888888888893</v>
      </c>
      <c r="H19">
        <v>1.25</v>
      </c>
      <c r="I19" s="4">
        <v>28.391911099625272</v>
      </c>
      <c r="J19" s="4">
        <v>4.0396881644223948</v>
      </c>
    </row>
    <row r="20" spans="1:10" ht="15" x14ac:dyDescent="0.25">
      <c r="A20" s="4">
        <v>34.043778801843324</v>
      </c>
      <c r="B20" s="4">
        <v>6.6513761467889898</v>
      </c>
      <c r="C20">
        <v>53.982639775338271</v>
      </c>
      <c r="D20">
        <v>7.1633237822349551</v>
      </c>
      <c r="E20">
        <v>50.080278298100076</v>
      </c>
      <c r="F20">
        <v>27.26063829787234</v>
      </c>
      <c r="G20">
        <v>3.3735533119921204</v>
      </c>
      <c r="H20">
        <v>16.981132075471699</v>
      </c>
      <c r="I20" s="4">
        <v>39.801618971610999</v>
      </c>
      <c r="J20" s="4">
        <v>13.901515151515154</v>
      </c>
    </row>
    <row r="21" spans="1:10" ht="15" x14ac:dyDescent="0.25">
      <c r="A21" s="4">
        <v>18.584573440872429</v>
      </c>
      <c r="B21" s="4">
        <v>20.238095238095241</v>
      </c>
      <c r="C21">
        <v>9.7108969607116382</v>
      </c>
      <c r="D21">
        <v>9.4117647058823533</v>
      </c>
      <c r="E21">
        <v>6.7737430167597754</v>
      </c>
      <c r="F21">
        <v>8.0319999999999983</v>
      </c>
      <c r="G21">
        <v>5.3780740059756376</v>
      </c>
      <c r="H21">
        <v>10.157232704402515</v>
      </c>
      <c r="I21" s="4">
        <v>12.085551508359019</v>
      </c>
      <c r="J21" s="4">
        <v>12.028383523710625</v>
      </c>
    </row>
    <row r="22" spans="1:10" ht="15" x14ac:dyDescent="0.25">
      <c r="A22" s="4">
        <v>45.89604344453064</v>
      </c>
      <c r="B22" s="4">
        <v>12.580321285140561</v>
      </c>
      <c r="C22">
        <v>22.501372872048325</v>
      </c>
      <c r="D22">
        <v>19.274193548387096</v>
      </c>
      <c r="E22">
        <v>31.060606060606062</v>
      </c>
      <c r="F22">
        <v>2.6593406593406592</v>
      </c>
      <c r="G22">
        <v>0</v>
      </c>
      <c r="H22">
        <v>18.270676691729321</v>
      </c>
      <c r="I22" s="4">
        <v>21.20779353259206</v>
      </c>
      <c r="J22" s="4">
        <v>9.5582854155776253</v>
      </c>
    </row>
    <row r="23" spans="1:10" ht="15" x14ac:dyDescent="0.25">
      <c r="A23" s="4">
        <v>37.017804154302674</v>
      </c>
      <c r="B23" s="4">
        <v>13.325387365911798</v>
      </c>
      <c r="C23">
        <v>23.040069686411151</v>
      </c>
      <c r="D23">
        <v>30.988700564971744</v>
      </c>
      <c r="E23">
        <v>21.588809712325148</v>
      </c>
      <c r="F23">
        <v>4.9076923076923071</v>
      </c>
      <c r="G23">
        <v>1.6666666666666667</v>
      </c>
      <c r="H23">
        <v>1.9743589743589745</v>
      </c>
      <c r="I23" s="4">
        <v>22.598347107438023</v>
      </c>
      <c r="J23" s="4">
        <v>12.714141753443059</v>
      </c>
    </row>
    <row r="24" spans="1:10" ht="15" x14ac:dyDescent="0.25">
      <c r="A24" s="4">
        <v>43.138121546961337</v>
      </c>
      <c r="B24" s="4">
        <v>11.111111111111111</v>
      </c>
      <c r="C24">
        <v>13.736554399576791</v>
      </c>
      <c r="D24">
        <v>4.7142857142857144</v>
      </c>
      <c r="E24">
        <v>26.421568627450974</v>
      </c>
      <c r="F24">
        <v>10.714285714285714</v>
      </c>
      <c r="G24">
        <v>3.9087301587301582</v>
      </c>
      <c r="H24">
        <v>0</v>
      </c>
      <c r="I24" s="4">
        <v>21.282075294999061</v>
      </c>
      <c r="J24" s="4">
        <v>6.8683274021352307</v>
      </c>
    </row>
    <row r="25" spans="1:10" ht="15" x14ac:dyDescent="0.25">
      <c r="A25" s="4">
        <v>36.45019996191202</v>
      </c>
      <c r="B25" s="4">
        <v>12.427385892116183</v>
      </c>
      <c r="C25">
        <v>41.948773061078278</v>
      </c>
      <c r="D25">
        <v>8.4655532359081427</v>
      </c>
      <c r="E25">
        <v>55.000000000000007</v>
      </c>
      <c r="F25">
        <v>15.795454545454547</v>
      </c>
      <c r="G25">
        <v>5.0367855121675156</v>
      </c>
      <c r="H25">
        <v>14.216494845360824</v>
      </c>
      <c r="I25" s="4">
        <v>36.480136693720638</v>
      </c>
      <c r="J25" s="4">
        <v>12.617114303560276</v>
      </c>
    </row>
    <row r="26" spans="1:10" ht="15" x14ac:dyDescent="0.25">
      <c r="A26" s="4">
        <v>31.608976797261317</v>
      </c>
      <c r="B26" s="4">
        <v>29.507462686567166</v>
      </c>
      <c r="C26">
        <v>18.407960199004979</v>
      </c>
      <c r="D26">
        <v>16.337579617834393</v>
      </c>
      <c r="E26">
        <v>23.50445481544336</v>
      </c>
      <c r="F26">
        <v>8.4838709677419359</v>
      </c>
      <c r="G26">
        <v>5.6194690265486722</v>
      </c>
      <c r="H26">
        <v>4.3589743589743595</v>
      </c>
      <c r="I26" s="4">
        <v>20.291847308871738</v>
      </c>
      <c r="J26" s="4">
        <v>17.452782031648802</v>
      </c>
    </row>
    <row r="27" spans="1:10" ht="15" x14ac:dyDescent="0.25">
      <c r="A27" s="4">
        <v>45.498454404945896</v>
      </c>
      <c r="B27" s="4">
        <v>12.260869565217392</v>
      </c>
      <c r="C27">
        <v>56.429312132734189</v>
      </c>
      <c r="D27">
        <v>5.1484135107471847</v>
      </c>
      <c r="E27">
        <v>1.2096774193548387</v>
      </c>
      <c r="F27">
        <v>8.1754735792622135</v>
      </c>
      <c r="G27">
        <v>1.574074074074074</v>
      </c>
      <c r="H27">
        <v>5.625</v>
      </c>
      <c r="I27" s="4">
        <v>25.618296250332417</v>
      </c>
      <c r="J27" s="4">
        <v>8.2125324862835694</v>
      </c>
    </row>
    <row r="28" spans="1:10" ht="15" x14ac:dyDescent="0.25">
      <c r="A28" s="4">
        <v>35.259549461312446</v>
      </c>
      <c r="B28" s="4">
        <v>23.586206896551722</v>
      </c>
      <c r="C28">
        <v>9.6974281391830566</v>
      </c>
      <c r="D28">
        <v>2.7105263157894739</v>
      </c>
      <c r="E28">
        <v>14.8592524227042</v>
      </c>
      <c r="F28">
        <v>6.3738019169329068</v>
      </c>
      <c r="G28">
        <v>13.368185212845408</v>
      </c>
      <c r="H28">
        <v>2.2578947368421054</v>
      </c>
      <c r="I28" s="4">
        <v>18.554356550432534</v>
      </c>
      <c r="J28" s="4">
        <v>7.03042328042328</v>
      </c>
    </row>
    <row r="29" spans="1:10" ht="15" x14ac:dyDescent="0.25">
      <c r="A29" s="4">
        <v>31.370143149284253</v>
      </c>
      <c r="B29" s="4">
        <v>8.2035306334371754</v>
      </c>
      <c r="C29">
        <v>10.960484568791461</v>
      </c>
      <c r="D29">
        <v>8.6705202312138727</v>
      </c>
      <c r="E29">
        <v>18.012422360248443</v>
      </c>
      <c r="F29">
        <v>6.8327402135231319</v>
      </c>
      <c r="G29">
        <v>4.8872180451127818</v>
      </c>
      <c r="H29">
        <v>2.0909090909090908</v>
      </c>
      <c r="I29" s="4">
        <v>15.808155852732375</v>
      </c>
      <c r="J29" s="4">
        <v>7.1802679658952497</v>
      </c>
    </row>
    <row r="30" spans="1:10" ht="15" x14ac:dyDescent="0.25">
      <c r="A30" s="4">
        <v>26.086956521739129</v>
      </c>
      <c r="B30" s="4">
        <v>10.096618357487921</v>
      </c>
      <c r="C30">
        <v>13.769559032716927</v>
      </c>
      <c r="D30">
        <v>2.8400597907324361</v>
      </c>
      <c r="E30">
        <v>14.110429447852763</v>
      </c>
      <c r="F30">
        <v>6.8172568172568173</v>
      </c>
      <c r="G30">
        <v>26.240458015267176</v>
      </c>
      <c r="H30">
        <v>7.5822050290135392</v>
      </c>
      <c r="I30" s="4">
        <v>19.869202306169864</v>
      </c>
      <c r="J30" s="4">
        <v>6.4217103904152033</v>
      </c>
    </row>
    <row r="31" spans="1:10" ht="15" x14ac:dyDescent="0.25">
      <c r="A31" s="4">
        <v>42.095238095238095</v>
      </c>
      <c r="B31" s="4">
        <v>14.643206256109481</v>
      </c>
      <c r="C31">
        <v>32.630469161834476</v>
      </c>
      <c r="D31">
        <v>8.5783049681966652</v>
      </c>
      <c r="E31">
        <v>25.116790327012918</v>
      </c>
      <c r="F31">
        <v>12.716518800168991</v>
      </c>
      <c r="G31">
        <v>3.3333333333333335</v>
      </c>
      <c r="H31">
        <v>3.7387103549674436</v>
      </c>
      <c r="I31" s="4">
        <v>25.368398787280555</v>
      </c>
      <c r="J31" s="4">
        <v>9.9280364223821405</v>
      </c>
    </row>
    <row r="32" spans="1:10" ht="15" x14ac:dyDescent="0.25">
      <c r="A32" s="4">
        <v>14.083002746414403</v>
      </c>
      <c r="B32" s="4">
        <v>10.437091503267974</v>
      </c>
      <c r="C32">
        <v>15.56803995006242</v>
      </c>
      <c r="D32">
        <v>7.0282164121149373</v>
      </c>
      <c r="E32">
        <v>19.336695112490297</v>
      </c>
      <c r="F32">
        <v>0</v>
      </c>
      <c r="G32">
        <v>7.0250000000000004</v>
      </c>
      <c r="H32">
        <v>4.3614931237721013</v>
      </c>
      <c r="I32" s="4">
        <v>14.536256323777403</v>
      </c>
      <c r="J32" s="4">
        <v>13.586797780157726</v>
      </c>
    </row>
    <row r="33" spans="1:10" ht="15" x14ac:dyDescent="0.25">
      <c r="A33" s="4">
        <v>41.324815063887023</v>
      </c>
      <c r="B33" s="4">
        <v>17.587939698492463</v>
      </c>
      <c r="C33">
        <v>29.482915028726943</v>
      </c>
      <c r="D33">
        <v>12.050438596491226</v>
      </c>
      <c r="E33">
        <v>17.346770196596729</v>
      </c>
      <c r="F33">
        <v>12.435000896539359</v>
      </c>
      <c r="G33">
        <v>0.92592592592592582</v>
      </c>
      <c r="H33">
        <v>9.1051805337519625</v>
      </c>
      <c r="I33" s="4">
        <v>22.93566520924422</v>
      </c>
      <c r="J33" s="4">
        <v>11.296285763039647</v>
      </c>
    </row>
    <row r="34" spans="1:10" ht="15" x14ac:dyDescent="0.25">
      <c r="A34" s="4">
        <v>37.800910865322059</v>
      </c>
      <c r="B34" s="4">
        <v>25.512702785430058</v>
      </c>
      <c r="C34">
        <v>10.902483343428226</v>
      </c>
      <c r="D34">
        <v>5.3923766816143495</v>
      </c>
      <c r="E34">
        <v>12.736344537815125</v>
      </c>
      <c r="F34">
        <v>3.9002267573696145</v>
      </c>
      <c r="G34">
        <v>7.7102803738317753</v>
      </c>
      <c r="H34">
        <v>2.9188558085230585</v>
      </c>
      <c r="I34" s="4">
        <v>17.291405269761604</v>
      </c>
      <c r="J34" s="21">
        <v>6.4716347104170779</v>
      </c>
    </row>
    <row r="35" spans="1:10" ht="15" x14ac:dyDescent="0.25">
      <c r="A35" s="4">
        <v>26.83834936394663</v>
      </c>
      <c r="B35" s="4">
        <v>18.736263736263741</v>
      </c>
      <c r="C35">
        <v>25.77004467434752</v>
      </c>
      <c r="D35">
        <v>11.041358936484492</v>
      </c>
      <c r="E35">
        <v>6.8201193520886623</v>
      </c>
      <c r="F35">
        <v>4.0478380864765411</v>
      </c>
      <c r="G35">
        <v>1.8518518518518516</v>
      </c>
      <c r="H35">
        <v>0</v>
      </c>
      <c r="I35" s="4">
        <v>17.337486024596711</v>
      </c>
      <c r="J35" s="4">
        <v>8.3981172986408605</v>
      </c>
    </row>
    <row r="36" spans="1:10" ht="15" x14ac:dyDescent="0.25">
      <c r="A36" s="4">
        <v>39.303482587064671</v>
      </c>
      <c r="B36" s="4">
        <v>12.709466811751904</v>
      </c>
      <c r="C36">
        <v>21.28890112916552</v>
      </c>
      <c r="D36">
        <v>17.206572769953052</v>
      </c>
      <c r="E36">
        <v>19.307211811470758</v>
      </c>
      <c r="F36">
        <v>7.9700272479564029</v>
      </c>
      <c r="G36">
        <v>0</v>
      </c>
      <c r="H36">
        <v>1.22</v>
      </c>
      <c r="I36" s="4">
        <v>17.583630809995217</v>
      </c>
      <c r="J36" s="4">
        <v>12.241156901351074</v>
      </c>
    </row>
    <row r="37" spans="1:10" ht="15" x14ac:dyDescent="0.25">
      <c r="A37" s="4">
        <v>31.960663798401967</v>
      </c>
      <c r="B37" s="4">
        <v>18.02325581395349</v>
      </c>
      <c r="C37">
        <v>7.135135135135136</v>
      </c>
      <c r="D37">
        <v>18.344827586206893</v>
      </c>
      <c r="E37">
        <v>23.115942028985508</v>
      </c>
      <c r="F37">
        <v>21.105263157894736</v>
      </c>
      <c r="G37">
        <v>3.6950602878257488</v>
      </c>
      <c r="H37">
        <v>2.4016393442622954</v>
      </c>
      <c r="I37" s="4">
        <v>16.950729541129206</v>
      </c>
      <c r="J37" s="4">
        <v>13.373143023594523</v>
      </c>
    </row>
    <row r="38" spans="1:10" ht="15" x14ac:dyDescent="0.25">
      <c r="A38" s="4">
        <v>37.093807480073579</v>
      </c>
      <c r="B38" s="4">
        <v>12.202688728024819</v>
      </c>
      <c r="C38">
        <v>33.315493711533314</v>
      </c>
      <c r="D38">
        <v>10.532212885154062</v>
      </c>
      <c r="E38">
        <v>15.894175553732568</v>
      </c>
      <c r="F38">
        <v>15.408320493066254</v>
      </c>
      <c r="G38">
        <v>1.1666666666666665</v>
      </c>
      <c r="H38">
        <v>6.0950413223140503</v>
      </c>
      <c r="I38" s="4">
        <v>21.949579831932773</v>
      </c>
      <c r="J38" s="4">
        <v>11.623282718727403</v>
      </c>
    </row>
    <row r="39" spans="1:10" ht="15" x14ac:dyDescent="0.25">
      <c r="A39" s="4">
        <v>22.586299892125137</v>
      </c>
      <c r="B39" s="4">
        <v>23.116883116883113</v>
      </c>
      <c r="C39">
        <v>20.943952802359885</v>
      </c>
      <c r="D39">
        <v>5.2292441140024781</v>
      </c>
      <c r="E39">
        <v>13.748062873588665</v>
      </c>
      <c r="F39">
        <v>11.76991150442478</v>
      </c>
      <c r="G39">
        <v>7.2339650145772598</v>
      </c>
      <c r="H39">
        <v>0.8</v>
      </c>
      <c r="I39" s="4">
        <v>16.779396462018731</v>
      </c>
      <c r="J39" s="4">
        <v>8.7214754610815888</v>
      </c>
    </row>
    <row r="40" spans="1:10" ht="15" x14ac:dyDescent="0.25">
      <c r="A40" s="4">
        <v>17.958311063602352</v>
      </c>
      <c r="B40" s="4">
        <v>7.9283887468030692</v>
      </c>
      <c r="C40">
        <v>10.138637733574441</v>
      </c>
      <c r="D40">
        <v>9.7196261682242984</v>
      </c>
      <c r="E40">
        <v>13.636363636363638</v>
      </c>
      <c r="F40">
        <v>1.3333333333333335</v>
      </c>
      <c r="G40">
        <v>0.8414634146341462</v>
      </c>
      <c r="H40">
        <v>1.3287671232876712</v>
      </c>
      <c r="I40" s="4">
        <v>10.395865896838815</v>
      </c>
      <c r="J40" s="4">
        <v>5.7725621682034092</v>
      </c>
    </row>
    <row r="41" spans="1:10" ht="15" x14ac:dyDescent="0.25">
      <c r="A41" s="4">
        <v>45.05980239209569</v>
      </c>
      <c r="B41" s="4">
        <v>6.375</v>
      </c>
      <c r="C41">
        <v>13.197786333012509</v>
      </c>
      <c r="D41">
        <v>31.058823529411761</v>
      </c>
      <c r="E41">
        <v>17.934495509772848</v>
      </c>
      <c r="F41">
        <v>9.9259259259259256</v>
      </c>
      <c r="G41">
        <v>4.1666666666666661</v>
      </c>
      <c r="H41">
        <v>10.613718411552348</v>
      </c>
      <c r="I41" s="4">
        <v>21.571045954327602</v>
      </c>
      <c r="J41" s="4">
        <v>20.470415288496874</v>
      </c>
    </row>
    <row r="42" spans="1:10" ht="15" x14ac:dyDescent="0.25">
      <c r="A42" s="4">
        <v>38.308133472367054</v>
      </c>
      <c r="B42" s="4">
        <v>9.2741935483870961</v>
      </c>
      <c r="C42">
        <v>34.226932668329177</v>
      </c>
      <c r="D42">
        <v>4.4642857142857135</v>
      </c>
      <c r="E42">
        <v>0.70422535211267612</v>
      </c>
      <c r="F42">
        <v>7.0155038759689914</v>
      </c>
      <c r="G42">
        <v>1.7413793103448274</v>
      </c>
      <c r="H42">
        <v>1.5770609318996418</v>
      </c>
      <c r="I42" s="4">
        <v>20.407806379406825</v>
      </c>
      <c r="J42" s="4">
        <v>4.4270054808171393</v>
      </c>
    </row>
    <row r="43" spans="1:10" ht="15" x14ac:dyDescent="0.25">
      <c r="A43" s="4">
        <v>19.307211811470758</v>
      </c>
      <c r="B43" s="4">
        <v>12.720403022670023</v>
      </c>
      <c r="C43">
        <v>9.6064531899291143</v>
      </c>
      <c r="D43">
        <v>3.0120481927710845</v>
      </c>
      <c r="E43">
        <v>23.487858719646802</v>
      </c>
      <c r="F43">
        <v>7.2857142857142856</v>
      </c>
      <c r="G43">
        <v>12.445255474452555</v>
      </c>
      <c r="H43">
        <v>1.0714285714285714</v>
      </c>
      <c r="I43" s="4">
        <v>16.649868978028625</v>
      </c>
      <c r="J43" s="4">
        <v>4.6020761245674739</v>
      </c>
    </row>
    <row r="44" spans="1:10" ht="15" x14ac:dyDescent="0.25">
      <c r="A44" s="4">
        <v>32.765379975874552</v>
      </c>
      <c r="B44" s="4">
        <v>11.106780982073264</v>
      </c>
      <c r="C44">
        <v>18.717759764185701</v>
      </c>
      <c r="D44">
        <v>5.2295918367346932</v>
      </c>
      <c r="E44">
        <v>16.366742596810933</v>
      </c>
      <c r="F44">
        <v>9.8290598290598297</v>
      </c>
      <c r="G44">
        <v>2.9464285714285712</v>
      </c>
      <c r="H44">
        <v>14.244604316546763</v>
      </c>
      <c r="I44" s="4">
        <v>18.175893530904847</v>
      </c>
      <c r="J44" s="4">
        <v>9.5042735042735025</v>
      </c>
    </row>
    <row r="45" spans="1:10" ht="15" x14ac:dyDescent="0.25">
      <c r="A45">
        <v>16.801998750780761</v>
      </c>
      <c r="B45">
        <v>10.960067969413764</v>
      </c>
      <c r="C45">
        <v>7.6818181818181825</v>
      </c>
      <c r="D45">
        <v>6.6750629722921913</v>
      </c>
      <c r="E45">
        <v>8.0393290919606706</v>
      </c>
      <c r="F45">
        <v>8.6075949367088604</v>
      </c>
      <c r="G45">
        <v>25.897161221210503</v>
      </c>
      <c r="H45">
        <v>0.41176470588235287</v>
      </c>
      <c r="I45" s="4">
        <v>12.407340985174557</v>
      </c>
      <c r="J45" s="4">
        <v>5.6154977930358019</v>
      </c>
    </row>
    <row r="46" spans="1:10" ht="15" x14ac:dyDescent="0.25">
      <c r="A46">
        <v>15.110192837465561</v>
      </c>
      <c r="B46">
        <v>5.3616866593965842</v>
      </c>
      <c r="C46">
        <v>3.9897589076168125</v>
      </c>
      <c r="D46">
        <v>7.3356807511737081</v>
      </c>
      <c r="E46">
        <v>6.4439140811455839</v>
      </c>
      <c r="F46">
        <v>9.0071647901740022</v>
      </c>
      <c r="G46">
        <v>2.333333333333333</v>
      </c>
      <c r="H46">
        <v>3.5151515151515156</v>
      </c>
      <c r="I46" s="4">
        <v>6.9355774811375506</v>
      </c>
      <c r="J46" s="4">
        <v>8.144771827011775</v>
      </c>
    </row>
    <row r="47" spans="1:10" ht="15" x14ac:dyDescent="0.25">
      <c r="A47">
        <v>28.862973760932949</v>
      </c>
      <c r="B47">
        <v>4.1504768632991871</v>
      </c>
      <c r="C47">
        <v>11.839666357738647</v>
      </c>
      <c r="D47">
        <v>15.018773466833544</v>
      </c>
      <c r="E47">
        <v>13.146341463414634</v>
      </c>
      <c r="F47">
        <v>4.5104510451045101</v>
      </c>
      <c r="G47">
        <v>0</v>
      </c>
      <c r="H47">
        <v>2.7137546468401488</v>
      </c>
      <c r="I47" s="4">
        <v>10.781536410598234</v>
      </c>
      <c r="J47" s="4">
        <v>7.9234632465861443</v>
      </c>
    </row>
    <row r="48" spans="1:10" ht="15" x14ac:dyDescent="0.25">
      <c r="A48">
        <v>18.542199488491047</v>
      </c>
      <c r="B48">
        <v>14.629794826048171</v>
      </c>
      <c r="C48">
        <v>13.316261203585148</v>
      </c>
      <c r="D48">
        <v>4.1356492969396186</v>
      </c>
      <c r="E48">
        <v>24.137931034482758</v>
      </c>
      <c r="F48">
        <v>9.2660857908847181</v>
      </c>
      <c r="G48">
        <v>3.9985459832788082</v>
      </c>
      <c r="H48">
        <v>0</v>
      </c>
      <c r="I48" s="4">
        <v>15.447804594358825</v>
      </c>
      <c r="J48" s="21">
        <v>5.5435253356431353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419CD2-D15E-4614-9F5E-8ADBE18DEB84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7</vt:i4>
      </vt:variant>
    </vt:vector>
  </HeadingPairs>
  <TitlesOfParts>
    <vt:vector size="7" baseType="lpstr">
      <vt:lpstr>Sayfa1</vt:lpstr>
      <vt:lpstr>Sayfa2</vt:lpstr>
      <vt:lpstr>Ezgi-İstatistik</vt:lpstr>
      <vt:lpstr>Ezgi kod</vt:lpstr>
      <vt:lpstr>Ezgi Toplam Atık Miktarı</vt:lpstr>
      <vt:lpstr>Ezgi Atık oranı</vt:lpstr>
      <vt:lpstr>et yemeği atık oran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Ezgi Demir Özer</cp:lastModifiedBy>
  <cp:revision/>
  <dcterms:created xsi:type="dcterms:W3CDTF">2022-06-14T16:48:35Z</dcterms:created>
  <dcterms:modified xsi:type="dcterms:W3CDTF">2023-04-13T09:18:08Z</dcterms:modified>
  <cp:category/>
  <cp:contentStatus/>
</cp:coreProperties>
</file>